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autoCompressPictures="0"/>
  <mc:AlternateContent xmlns:mc="http://schemas.openxmlformats.org/markup-compatibility/2006">
    <mc:Choice Requires="x15">
      <x15ac:absPath xmlns:x15ac="http://schemas.microsoft.com/office/spreadsheetml/2010/11/ac" url="https://tecmx-my.sharepoint.com/personal/a00832505_itesm_mx/Documents/TEC/Tesis/Marisol/Primer artículo/"/>
    </mc:Choice>
  </mc:AlternateContent>
  <xr:revisionPtr revIDLastSave="22" documentId="8_{2A353BA5-DC01-4389-AA39-656BC4AD368A}" xr6:coauthVersionLast="47" xr6:coauthVersionMax="47" xr10:uidLastSave="{74AECB25-2C51-4CD0-B301-6E9203898277}"/>
  <bookViews>
    <workbookView xWindow="-120" yWindow="-120" windowWidth="20730" windowHeight="11160" tabRatio="801" xr2:uid="{00000000-000D-0000-FFFF-FFFF00000000}"/>
  </bookViews>
  <sheets>
    <sheet name="Base de datos" sheetId="18" r:id="rId1"/>
    <sheet name="Wos + Science" sheetId="8" state="hidden" r:id="rId2"/>
    <sheet name="S+W - duplicados_142" sheetId="9" state="hidden" r:id="rId3"/>
    <sheet name="Base total con RQ" sheetId="10" state="hidden" r:id="rId4"/>
    <sheet name="S+W criterios de exclusión" sheetId="7" state="hidden" r:id="rId5"/>
    <sheet name="S+W limpios" sheetId="4" state="hidden" r:id="rId6"/>
  </sheets>
  <definedNames>
    <definedName name="_xlnm._FilterDatabase" localSheetId="0" hidden="1">'Base de datos'!$A$1:$AD$71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3" i="10" l="1"/>
  <c r="I14" i="10"/>
  <c r="I15" i="10"/>
  <c r="I16" i="10"/>
  <c r="I17" i="10"/>
  <c r="I3" i="10"/>
  <c r="I4" i="10"/>
  <c r="I5" i="10"/>
  <c r="I6" i="10"/>
  <c r="I7" i="10"/>
  <c r="I8" i="10"/>
  <c r="I9" i="10"/>
  <c r="I10" i="10"/>
  <c r="I11" i="10"/>
  <c r="I12" i="10"/>
  <c r="I2" i="10"/>
  <c r="T128" i="10"/>
  <c r="T24" i="10"/>
  <c r="T25" i="10"/>
  <c r="T2" i="10"/>
  <c r="T26" i="10"/>
  <c r="T27" i="10"/>
  <c r="T28" i="10"/>
  <c r="T29" i="10"/>
  <c r="T30" i="10"/>
  <c r="T3" i="10"/>
  <c r="T31" i="10"/>
  <c r="T4" i="10"/>
  <c r="T32" i="10"/>
  <c r="T5" i="10"/>
  <c r="T104" i="10"/>
  <c r="T6" i="10"/>
  <c r="T7" i="10"/>
  <c r="T8" i="10"/>
  <c r="T9" i="10"/>
  <c r="T10" i="10"/>
  <c r="T33" i="10"/>
  <c r="T34" i="10"/>
  <c r="T11" i="10"/>
  <c r="T83" i="10"/>
  <c r="T129" i="10"/>
  <c r="T130" i="10"/>
  <c r="T105" i="10"/>
  <c r="T35" i="10"/>
  <c r="T47" i="10"/>
  <c r="T48" i="10"/>
  <c r="T49" i="10"/>
  <c r="T50" i="10"/>
  <c r="T84" i="10"/>
  <c r="T106" i="10"/>
  <c r="T107" i="10"/>
  <c r="T85" i="10"/>
  <c r="T86" i="10"/>
  <c r="T108" i="10"/>
  <c r="T51" i="10"/>
  <c r="T87" i="10"/>
  <c r="T52" i="10"/>
  <c r="T53" i="10"/>
  <c r="T88" i="10"/>
  <c r="T89" i="10"/>
  <c r="T109" i="10"/>
  <c r="T90" i="10"/>
  <c r="T91" i="10"/>
  <c r="T110" i="10"/>
  <c r="T131" i="10"/>
  <c r="T111" i="10"/>
  <c r="T12" i="10"/>
  <c r="T132" i="10"/>
  <c r="T54" i="10"/>
  <c r="T92" i="10"/>
  <c r="T55" i="10"/>
  <c r="T133" i="10"/>
  <c r="T56" i="10"/>
  <c r="T57" i="10"/>
  <c r="T112" i="10"/>
  <c r="T58" i="10"/>
  <c r="T113" i="10"/>
  <c r="T13" i="10"/>
  <c r="T59" i="10"/>
  <c r="T93" i="10"/>
  <c r="T60" i="10"/>
  <c r="T134" i="10"/>
  <c r="T114" i="10"/>
  <c r="T61" i="10"/>
  <c r="T62" i="10"/>
  <c r="T135" i="10"/>
  <c r="T94" i="10"/>
  <c r="T115" i="10"/>
  <c r="T116" i="10"/>
  <c r="T63" i="10"/>
  <c r="T36" i="10"/>
  <c r="T117" i="10"/>
  <c r="T118" i="10"/>
  <c r="T64" i="10"/>
  <c r="T65" i="10"/>
  <c r="T136" i="10"/>
  <c r="T95" i="10"/>
  <c r="T119" i="10"/>
  <c r="T137" i="10"/>
  <c r="T66" i="10"/>
  <c r="T67" i="10"/>
  <c r="T68" i="10"/>
  <c r="T96" i="10"/>
  <c r="T120" i="10"/>
  <c r="T97" i="10"/>
  <c r="T98" i="10"/>
  <c r="T69" i="10"/>
  <c r="T70" i="10"/>
  <c r="T99" i="10"/>
  <c r="T71" i="10"/>
  <c r="T121" i="10"/>
  <c r="T72" i="10"/>
  <c r="T73" i="10"/>
  <c r="T74" i="10"/>
  <c r="T138" i="10"/>
  <c r="T100" i="10"/>
  <c r="T75" i="10"/>
  <c r="T76" i="10"/>
  <c r="T77" i="10"/>
  <c r="T78" i="10"/>
  <c r="T79" i="10"/>
  <c r="T139" i="10"/>
  <c r="T80" i="10"/>
  <c r="T140" i="10"/>
  <c r="T101" i="10"/>
  <c r="T81" i="10"/>
  <c r="T141" i="10"/>
  <c r="T82" i="10"/>
  <c r="T122" i="10"/>
  <c r="T142" i="10"/>
  <c r="T102" i="10"/>
  <c r="T123" i="10"/>
  <c r="T124" i="10"/>
  <c r="T125" i="10"/>
  <c r="T126" i="10"/>
  <c r="T127" i="10"/>
  <c r="T103" i="10"/>
  <c r="T143" i="10"/>
  <c r="T37" i="10"/>
  <c r="T14" i="10"/>
  <c r="T38" i="10"/>
  <c r="T39" i="10"/>
  <c r="T40" i="10"/>
  <c r="T15" i="10"/>
  <c r="T41" i="10"/>
  <c r="T16" i="10"/>
  <c r="T17" i="10"/>
  <c r="T18" i="10"/>
  <c r="T19" i="10"/>
  <c r="T42" i="10"/>
  <c r="T43" i="10"/>
  <c r="T20" i="10"/>
  <c r="T44" i="10"/>
  <c r="T21" i="10"/>
  <c r="T22" i="10"/>
  <c r="T23" i="10"/>
  <c r="T45" i="10"/>
  <c r="T46" i="10"/>
  <c r="S128" i="10"/>
  <c r="S24" i="10"/>
  <c r="S25" i="10"/>
  <c r="S2" i="10"/>
  <c r="S26" i="10"/>
  <c r="S27" i="10"/>
  <c r="S28" i="10"/>
  <c r="S29" i="10"/>
  <c r="S30" i="10"/>
  <c r="S3" i="10"/>
  <c r="S31" i="10"/>
  <c r="S4" i="10"/>
  <c r="S32" i="10"/>
  <c r="S5" i="10"/>
  <c r="S104" i="10"/>
  <c r="S6" i="10"/>
  <c r="S7" i="10"/>
  <c r="S8" i="10"/>
  <c r="S9" i="10"/>
  <c r="S10" i="10"/>
  <c r="S33" i="10"/>
  <c r="S34" i="10"/>
  <c r="S11" i="10"/>
  <c r="S83" i="10"/>
  <c r="S129" i="10"/>
  <c r="S130" i="10"/>
  <c r="S105" i="10"/>
  <c r="S35" i="10"/>
  <c r="S47" i="10"/>
  <c r="S48" i="10"/>
  <c r="S49" i="10"/>
  <c r="S50" i="10"/>
  <c r="S84" i="10"/>
  <c r="S106" i="10"/>
  <c r="S107" i="10"/>
  <c r="S85" i="10"/>
  <c r="S86" i="10"/>
  <c r="S108" i="10"/>
  <c r="S51" i="10"/>
  <c r="S87" i="10"/>
  <c r="S52" i="10"/>
  <c r="S53" i="10"/>
  <c r="S88" i="10"/>
  <c r="S89" i="10"/>
  <c r="S109" i="10"/>
  <c r="S90" i="10"/>
  <c r="S91" i="10"/>
  <c r="S110" i="10"/>
  <c r="S131" i="10"/>
  <c r="S111" i="10"/>
  <c r="S12" i="10"/>
  <c r="S132" i="10"/>
  <c r="S54" i="10"/>
  <c r="S92" i="10"/>
  <c r="S55" i="10"/>
  <c r="S133" i="10"/>
  <c r="S56" i="10"/>
  <c r="S57" i="10"/>
  <c r="S112" i="10"/>
  <c r="S58" i="10"/>
  <c r="S113" i="10"/>
  <c r="S13" i="10"/>
  <c r="S59" i="10"/>
  <c r="S93" i="10"/>
  <c r="S60" i="10"/>
  <c r="S134" i="10"/>
  <c r="S114" i="10"/>
  <c r="S61" i="10"/>
  <c r="S62" i="10"/>
  <c r="S135" i="10"/>
  <c r="S94" i="10"/>
  <c r="S115" i="10"/>
  <c r="S116" i="10"/>
  <c r="S63" i="10"/>
  <c r="S36" i="10"/>
  <c r="S117" i="10"/>
  <c r="S118" i="10"/>
  <c r="S64" i="10"/>
  <c r="S65" i="10"/>
  <c r="S136" i="10"/>
  <c r="S95" i="10"/>
  <c r="S119" i="10"/>
  <c r="S137" i="10"/>
  <c r="S66" i="10"/>
  <c r="S67" i="10"/>
  <c r="S68" i="10"/>
  <c r="S96" i="10"/>
  <c r="S120" i="10"/>
  <c r="S97" i="10"/>
  <c r="S98" i="10"/>
  <c r="S69" i="10"/>
  <c r="S70" i="10"/>
  <c r="S99" i="10"/>
  <c r="S71" i="10"/>
  <c r="S121" i="10"/>
  <c r="S72" i="10"/>
  <c r="S73" i="10"/>
  <c r="S74" i="10"/>
  <c r="S138" i="10"/>
  <c r="S100" i="10"/>
  <c r="S75" i="10"/>
  <c r="S76" i="10"/>
  <c r="S77" i="10"/>
  <c r="S78" i="10"/>
  <c r="S79" i="10"/>
  <c r="S139" i="10"/>
  <c r="S80" i="10"/>
  <c r="S140" i="10"/>
  <c r="S101" i="10"/>
  <c r="S81" i="10"/>
  <c r="S141" i="10"/>
  <c r="S82" i="10"/>
  <c r="S122" i="10"/>
  <c r="S142" i="10"/>
  <c r="S102" i="10"/>
  <c r="S123" i="10"/>
  <c r="S124" i="10"/>
  <c r="S125" i="10"/>
  <c r="S126" i="10"/>
  <c r="S127" i="10"/>
  <c r="S103" i="10"/>
  <c r="S143" i="10"/>
  <c r="S37" i="10"/>
  <c r="S14" i="10"/>
  <c r="S38" i="10"/>
  <c r="S39" i="10"/>
  <c r="S40" i="10"/>
  <c r="S15" i="10"/>
  <c r="S41" i="10"/>
  <c r="S16" i="10"/>
  <c r="S17" i="10"/>
  <c r="S18" i="10"/>
  <c r="S19" i="10"/>
  <c r="S42" i="10"/>
  <c r="S43" i="10"/>
  <c r="S20" i="10"/>
  <c r="S44" i="10"/>
  <c r="S21" i="10"/>
  <c r="S22" i="10"/>
  <c r="S23" i="10"/>
  <c r="S45" i="10"/>
  <c r="S46" i="10"/>
  <c r="R128" i="10"/>
  <c r="R24" i="10"/>
  <c r="R25" i="10"/>
  <c r="R2" i="10"/>
  <c r="R26" i="10"/>
  <c r="R27" i="10"/>
  <c r="R28" i="10"/>
  <c r="R29" i="10"/>
  <c r="R30" i="10"/>
  <c r="R3" i="10"/>
  <c r="R31" i="10"/>
  <c r="R4" i="10"/>
  <c r="R32" i="10"/>
  <c r="R5" i="10"/>
  <c r="R104" i="10"/>
  <c r="R6" i="10"/>
  <c r="R7" i="10"/>
  <c r="R8" i="10"/>
  <c r="R9" i="10"/>
  <c r="R10" i="10"/>
  <c r="R33" i="10"/>
  <c r="R34" i="10"/>
  <c r="R11" i="10"/>
  <c r="R83" i="10"/>
  <c r="R129" i="10"/>
  <c r="R130" i="10"/>
  <c r="R105" i="10"/>
  <c r="R35" i="10"/>
  <c r="R47" i="10"/>
  <c r="R48" i="10"/>
  <c r="R49" i="10"/>
  <c r="R50" i="10"/>
  <c r="R84" i="10"/>
  <c r="R106" i="10"/>
  <c r="R107" i="10"/>
  <c r="R85" i="10"/>
  <c r="R86" i="10"/>
  <c r="R108" i="10"/>
  <c r="R51" i="10"/>
  <c r="R87" i="10"/>
  <c r="R52" i="10"/>
  <c r="R53" i="10"/>
  <c r="R88" i="10"/>
  <c r="R89" i="10"/>
  <c r="R109" i="10"/>
  <c r="R90" i="10"/>
  <c r="R91" i="10"/>
  <c r="R110" i="10"/>
  <c r="R131" i="10"/>
  <c r="R111" i="10"/>
  <c r="R12" i="10"/>
  <c r="R132" i="10"/>
  <c r="R54" i="10"/>
  <c r="R92" i="10"/>
  <c r="R55" i="10"/>
  <c r="R133" i="10"/>
  <c r="R56" i="10"/>
  <c r="R57" i="10"/>
  <c r="R112" i="10"/>
  <c r="R58" i="10"/>
  <c r="R113" i="10"/>
  <c r="R13" i="10"/>
  <c r="R59" i="10"/>
  <c r="R93" i="10"/>
  <c r="R60" i="10"/>
  <c r="R134" i="10"/>
  <c r="R114" i="10"/>
  <c r="R61" i="10"/>
  <c r="R62" i="10"/>
  <c r="R135" i="10"/>
  <c r="R94" i="10"/>
  <c r="R115" i="10"/>
  <c r="R116" i="10"/>
  <c r="R63" i="10"/>
  <c r="R36" i="10"/>
  <c r="R117" i="10"/>
  <c r="R118" i="10"/>
  <c r="R64" i="10"/>
  <c r="R65" i="10"/>
  <c r="R136" i="10"/>
  <c r="R95" i="10"/>
  <c r="R119" i="10"/>
  <c r="R137" i="10"/>
  <c r="R66" i="10"/>
  <c r="R67" i="10"/>
  <c r="R68" i="10"/>
  <c r="R96" i="10"/>
  <c r="R120" i="10"/>
  <c r="R97" i="10"/>
  <c r="R98" i="10"/>
  <c r="R69" i="10"/>
  <c r="R70" i="10"/>
  <c r="R99" i="10"/>
  <c r="R71" i="10"/>
  <c r="R121" i="10"/>
  <c r="R72" i="10"/>
  <c r="R73" i="10"/>
  <c r="R74" i="10"/>
  <c r="R138" i="10"/>
  <c r="R100" i="10"/>
  <c r="R75" i="10"/>
  <c r="R76" i="10"/>
  <c r="R77" i="10"/>
  <c r="R78" i="10"/>
  <c r="R79" i="10"/>
  <c r="R139" i="10"/>
  <c r="R80" i="10"/>
  <c r="R140" i="10"/>
  <c r="R101" i="10"/>
  <c r="R81" i="10"/>
  <c r="R141" i="10"/>
  <c r="R82" i="10"/>
  <c r="R122" i="10"/>
  <c r="R142" i="10"/>
  <c r="R102" i="10"/>
  <c r="R123" i="10"/>
  <c r="R124" i="10"/>
  <c r="R125" i="10"/>
  <c r="R126" i="10"/>
  <c r="R127" i="10"/>
  <c r="R103" i="10"/>
  <c r="R143" i="10"/>
  <c r="R37" i="10"/>
  <c r="R14" i="10"/>
  <c r="R38" i="10"/>
  <c r="R39" i="10"/>
  <c r="R40" i="10"/>
  <c r="R15" i="10"/>
  <c r="R41" i="10"/>
  <c r="R16" i="10"/>
  <c r="R17" i="10"/>
  <c r="R18" i="10"/>
  <c r="R19" i="10"/>
  <c r="R42" i="10"/>
  <c r="R43" i="10"/>
  <c r="R20" i="10"/>
  <c r="R44" i="10"/>
  <c r="R21" i="10"/>
  <c r="R22" i="10"/>
  <c r="R23" i="10"/>
  <c r="R45" i="10"/>
  <c r="R4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tc={E87F3694-C818-445F-A0F7-6C1C8E3B8351}</author>
    <author>tc={D15C748E-917B-46E8-BEE8-0FEF801A5BDF}</author>
  </authors>
  <commentList>
    <comment ref="B15" authorId="0" shapeId="0" xr:uid="{E87F3694-C818-445F-A0F7-6C1C8E3B8351}">
      <text>
        <t>[Comentario encadenado]
Su versión de Excel le permite leer este comentario encadenado; sin embargo, las ediciones que se apliquen se quitarán si el archivo se abre en una versión más reciente de Excel. Más información: https://go.microsoft.com/fwlink/?linkid=870924
Comentario:
    RQ5</t>
      </text>
    </comment>
    <comment ref="D43" authorId="1" shapeId="0" xr:uid="{D15C748E-917B-46E8-BEE8-0FEF801A5BDF}">
      <text>
        <t>[Comentario encadenado]
Su versión de Excel le permite leer este comentario encadenado; sin embargo, las ediciones que se apliquen se quitarán si el archivo se abre en una versión más reciente de Excel. Más información: https://go.microsoft.com/fwlink/?linkid=870924
Comentario:
    Buenas referencias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tc={D929EFB8-D70A-43E0-8AC8-49C259C2188A}</author>
  </authors>
  <commentList>
    <comment ref="AA1" authorId="0" shapeId="0" xr:uid="{D929EFB8-D70A-43E0-8AC8-49C259C2188A}">
      <text>
        <t>[Comentario encadenado]
Su versión de Excel le permite leer este comentario encadenado; sin embargo, las ediciones que se apliquen se quitarán si el archivo se abre en una versión más reciente de Excel. Más información: https://go.microsoft.com/fwlink/?linkid=870924
Comentario:
    Tomado por la filiación del primer autor</t>
      </text>
    </comment>
  </commentList>
</comments>
</file>

<file path=xl/sharedStrings.xml><?xml version="1.0" encoding="utf-8"?>
<sst xmlns="http://schemas.openxmlformats.org/spreadsheetml/2006/main" count="6902" uniqueCount="1622">
  <si>
    <t>Authors</t>
  </si>
  <si>
    <t>Title</t>
  </si>
  <si>
    <t>Year</t>
  </si>
  <si>
    <t>Source title</t>
  </si>
  <si>
    <t>Volume</t>
  </si>
  <si>
    <t>Issue</t>
  </si>
  <si>
    <t>Cited by</t>
  </si>
  <si>
    <t>DOI</t>
  </si>
  <si>
    <t>Link</t>
  </si>
  <si>
    <t>Abstract</t>
  </si>
  <si>
    <t>Author Keywords</t>
  </si>
  <si>
    <t>Language of Original Document</t>
  </si>
  <si>
    <t>Document Type</t>
  </si>
  <si>
    <t>English</t>
  </si>
  <si>
    <t>Article</t>
  </si>
  <si>
    <t>Final</t>
  </si>
  <si>
    <t>Scopus</t>
  </si>
  <si>
    <t>Sustainability (Switzerland)</t>
  </si>
  <si>
    <t>Education and Information Technologies</t>
  </si>
  <si>
    <t>International Journal of Environmental Research and Public Health</t>
  </si>
  <si>
    <t>Kock N., Chatelain-Jardón R.</t>
  </si>
  <si>
    <t>Surprise-enhanced and technology-mediated learning: a two-country study</t>
  </si>
  <si>
    <t>Cognition, Technology and Work</t>
  </si>
  <si>
    <t>10.1007/s10111-015-0349-8</t>
  </si>
  <si>
    <t>https://www.scopus.com/inward/record.uri?eid=2-s2.0-84954373019&amp;doi=10.1007%2fs10111-015-0349-8&amp;partnerID=40&amp;md5=6a92a1937bb23593035c2ef4579d9186</t>
  </si>
  <si>
    <t>Evolutionary psychology; Flashbulb memorization; Online learning; Robust path analysis; Technology-mediated communication; Web interface design</t>
  </si>
  <si>
    <t>2-s2.0-84954373019</t>
  </si>
  <si>
    <t>Spanish</t>
  </si>
  <si>
    <t>International Journal of Learning, Teaching and Educational Research</t>
  </si>
  <si>
    <t>Article Title</t>
  </si>
  <si>
    <t>Source Title</t>
  </si>
  <si>
    <t>Language</t>
  </si>
  <si>
    <t>Cited Reference Count</t>
  </si>
  <si>
    <t>Publication Year</t>
  </si>
  <si>
    <t>Start Page</t>
  </si>
  <si>
    <t>End Page</t>
  </si>
  <si>
    <t>WoS Categories</t>
  </si>
  <si>
    <t>J</t>
  </si>
  <si>
    <t/>
  </si>
  <si>
    <t>EDMETIC</t>
  </si>
  <si>
    <t>RIED-REVISTA IBEROAMERICANA DE EDUCACION A DISTANCIA</t>
  </si>
  <si>
    <t>EDUCATION AND INFORMATION TECHNOLOGIES</t>
  </si>
  <si>
    <t>SUSTAINABILITY</t>
  </si>
  <si>
    <t>INTERNATIONAL JOURNAL OF ENVIRONMENTAL RESEARCH AND PUBLIC HEALTH</t>
  </si>
  <si>
    <t>FRONTIERS IN PSYCHOLOGY</t>
  </si>
  <si>
    <t>Kock, N; Chatelain-Jardon, R</t>
  </si>
  <si>
    <t>Kock, Ned; Chatelain-Jardon, Ruth</t>
  </si>
  <si>
    <t>COGNITION TECHNOLOGY &amp; WORK</t>
  </si>
  <si>
    <t>We develop a theoretical model of surprise-enhanced technology-mediated learning (STL) that builds on evolutionary biological ideas. The model predicts that in technology-mediated learning tasks made up of several discrete learning modules, the presence of a simulated surprise event eliciting negative emotions immediately before a discrete learning module will lead to enhanced learning associated with the module. An experiment involving 617 participants in two countries, USA and Mexico, is used to test the STL model. The participants reviewed six Web-based learning modules about terms used in international trade transactions and then took a test on what they had learned. Data from three experimental conditions were contrasted: two treatment and one control conditions. The two treatment conditions incorporated negative surprises in the form of Web-based screens immediately before Module 4. The surprise screens showed a snake in attack position and a computer malfunction warning, and were absent in the control condition. The participants in both surprise conditions performed significantly better than those in the control condition for Module 4. The learning enhancements were virtually the same regardless of country and type of surprise stimulus (snake attack or computer malfunction screen).</t>
  </si>
  <si>
    <t>1435-5558</t>
  </si>
  <si>
    <t>1435-5566</t>
  </si>
  <si>
    <t>FEB</t>
  </si>
  <si>
    <t>WOS:000368178300008</t>
  </si>
  <si>
    <t>ELECTRONIC JOURNAL OF E-LEARNING</t>
  </si>
  <si>
    <t>INTERNATIONAL JOURNAL OF EMERGING TECHNOLOGIES IN LEARNING</t>
  </si>
  <si>
    <t>JOURNAL OF MEDICAL INTERNET RESEARCH</t>
  </si>
  <si>
    <t>id_wos</t>
  </si>
  <si>
    <t>database</t>
  </si>
  <si>
    <t>DOI.SCOPUS</t>
  </si>
  <si>
    <t>id_scopus.SCOPUS</t>
  </si>
  <si>
    <t>Authors.SCOPUS</t>
  </si>
  <si>
    <t>Title.SCOPUS</t>
  </si>
  <si>
    <t>Year.SCOPUS</t>
  </si>
  <si>
    <t>Source.title.SCOPUS</t>
  </si>
  <si>
    <t>Volume.SCOPUS</t>
  </si>
  <si>
    <t>Issue.SCOPUS</t>
  </si>
  <si>
    <t>Art..No..SCOPUS</t>
  </si>
  <si>
    <t>Page.start.SCOPUS</t>
  </si>
  <si>
    <t>Page.end.SCOPUS</t>
  </si>
  <si>
    <t>Page.count.SCOPUS</t>
  </si>
  <si>
    <t>Cited.by.SCOPUS</t>
  </si>
  <si>
    <t>Link.SCOPUS</t>
  </si>
  <si>
    <t>Abstract.SCOPUS</t>
  </si>
  <si>
    <t>Author.Keywords.SCOPUS</t>
  </si>
  <si>
    <t>Editors.SCOPUS</t>
  </si>
  <si>
    <t>Language.of.Original.Document.SCOPUS</t>
  </si>
  <si>
    <t>Document.Type.SCOPUS</t>
  </si>
  <si>
    <t>Publication.Stage.SCOPUS</t>
  </si>
  <si>
    <t>Source.SCOPUS</t>
  </si>
  <si>
    <t>EID.SCOPUS</t>
  </si>
  <si>
    <t>id_wos.WOS</t>
  </si>
  <si>
    <t>Publication.Type.WOS</t>
  </si>
  <si>
    <t>Authors.WOS</t>
  </si>
  <si>
    <t>Author.Full.Names.WOS</t>
  </si>
  <si>
    <t>Article.Title.WOS</t>
  </si>
  <si>
    <t>Source.Title.WOS</t>
  </si>
  <si>
    <t>Abstract.WOS</t>
  </si>
  <si>
    <t>Researcher.Ids.WOS</t>
  </si>
  <si>
    <t>ORCIDs.WOS</t>
  </si>
  <si>
    <t>ISSN.WOS</t>
  </si>
  <si>
    <t>eISSN.WOS</t>
  </si>
  <si>
    <t>Publication.Date.WOS</t>
  </si>
  <si>
    <t>Publication.Year.WOS</t>
  </si>
  <si>
    <t>Volume.WOS</t>
  </si>
  <si>
    <t>Issue.WOS</t>
  </si>
  <si>
    <t>Special.Issue.WOS</t>
  </si>
  <si>
    <t>Start.Page.WOS</t>
  </si>
  <si>
    <t>End.Page.WOS</t>
  </si>
  <si>
    <t>Article.Number.WOS</t>
  </si>
  <si>
    <t>Book.DOI.WOS</t>
  </si>
  <si>
    <t>Early.Access.Date.WOS</t>
  </si>
  <si>
    <t>UT..Unique.WOS.ID..WOS</t>
  </si>
  <si>
    <t>nScopus</t>
  </si>
  <si>
    <t>nWos</t>
  </si>
  <si>
    <t>Scopus&amp;Wos</t>
  </si>
  <si>
    <t>26</t>
  </si>
  <si>
    <t>2016</t>
  </si>
  <si>
    <t>18</t>
  </si>
  <si>
    <t>1</t>
  </si>
  <si>
    <t>105</t>
  </si>
  <si>
    <t>119</t>
  </si>
  <si>
    <t>3</t>
  </si>
  <si>
    <t>25</t>
  </si>
  <si>
    <t>TOTAL</t>
  </si>
  <si>
    <t>29 DUPLICADOS</t>
  </si>
  <si>
    <t>28 WOS</t>
  </si>
  <si>
    <t>19 SCOPUS</t>
  </si>
  <si>
    <r>
      <t xml:space="preserve">We develop a theoretical model of surprise-enhanced technology-mediated learning (STL) that builds on evolutionary biological ideas. The model predicts that in technology-mediated learning tasks made up of several discrete learning modules, the presence of a simulated surprise event eliciting negative emotions immediately before a discrete learning module will lead to enhanced learning associated with the module. An experiment involving 617 participants in two countries, USA and Mexico, is used to test the STL model. The participants </t>
    </r>
    <r>
      <rPr>
        <sz val="11"/>
        <color rgb="FFFF0000"/>
        <rFont val="Calibri"/>
        <family val="2"/>
        <scheme val="minor"/>
      </rPr>
      <t>reviewed si</t>
    </r>
    <r>
      <rPr>
        <sz val="11"/>
        <color theme="1"/>
        <rFont val="Calibri"/>
        <family val="2"/>
        <scheme val="minor"/>
      </rPr>
      <t>x Web-based learning modules about terms used in international trade transactions and then took a test on what they had learned. Data from three experimental conditions were contrasted: two treatment and one control conditions. The two treatment conditions incorporated negative surprises in the form of Web-based screens immediately before Module 4. The surprise screens showed a snake in attack position and a computer malfunction warning, and were absent in the control condition. The participants in both surprise conditions performed significantly better than those in the control condition for Module 4. The learning enhancements were virtually the same regardless of country and type of surprise stimulus (snake attack or computer malfunction screen). © 2015, Springer-Verlag London.</t>
    </r>
  </si>
  <si>
    <t>2 review</t>
  </si>
  <si>
    <t>total 74 artículos</t>
  </si>
  <si>
    <t xml:space="preserve"> </t>
  </si>
  <si>
    <t>Eke O.F., Henwood P.C., Wanjiku G.W., Fasina A., Kharasch S.J., Shokoohi H.</t>
  </si>
  <si>
    <t>Marques M.M., Pombo L.</t>
  </si>
  <si>
    <t>Grinshkun A.V., Perevozchikova M.S., Razova E.V., Khlobystova I.Y.</t>
  </si>
  <si>
    <t>Criollo-C S., Abad-Vásquez D., Martic-Nieto M., Velásquez-G F.A., Pérez-Medina J.-L., Luján-Mora S.</t>
  </si>
  <si>
    <t>Álvarez-Marín A., Velázquez-Iturbide J.Á., Castillo-Vergara M.</t>
  </si>
  <si>
    <t>Bradford H.M., Farley C.L., Escobar M., Heitzler E.T., Tringali T., Walker K.C.</t>
  </si>
  <si>
    <t>Granchak T.Yu., Bondarenko V.I.</t>
  </si>
  <si>
    <t>Lu A., Wong C.S.K., Cheung R.Y.H., Im T.S.W.</t>
  </si>
  <si>
    <t>Rahma R.A., Sucipto, Affriyenni Y., Widyaswari M.</t>
  </si>
  <si>
    <t>Marcial D.E., dela Peña L., Montemayor J., Dy J.</t>
  </si>
  <si>
    <t>Su W.-H., Chen K.-Y., Lu L.Y.Y., Huang Y.-C.</t>
  </si>
  <si>
    <t>Syed Shaharuddin S.I., Shamsuddin M.S., Drahman M.H., Hasan Z., Mohd Asri N.A., Nordin A.A., Shaffiar N.M.</t>
  </si>
  <si>
    <t>Puspasari S., Suhandi N., Iman J.N.</t>
  </si>
  <si>
    <t>Park J.J., Edward H.-J., Chung C.W.</t>
  </si>
  <si>
    <t>Marks B., Thomas J.</t>
  </si>
  <si>
    <t>Putra A.B.N.R., Mukhadis A., Ulfatin N., Tuwoso, Subandi M.S., Hardika, Muhammad A.K.</t>
  </si>
  <si>
    <t>Sergeeva N.A., Zakharova A.N., Rublyova O.S., Tyutyunnik S.I.</t>
  </si>
  <si>
    <t>Kazanidis I., Pellas N., Christopoulos A.</t>
  </si>
  <si>
    <t>Hyder H., Baloch G., Saad K., Shaikh N., Buriro A.B., Bhatti J.</t>
  </si>
  <si>
    <t>Kar S., Kar A.K., Gupta M.P.</t>
  </si>
  <si>
    <t>Puggioni M., Frontoni E., Paolanti M., Pierdicca R.</t>
  </si>
  <si>
    <t>Sari R.C., Sholihin M., Yuniarti N., Purnama I.A., Hermawan H.D.</t>
  </si>
  <si>
    <t>Enzai N.I.M., Ahmad N., Ghani M.A.H.A., Rais S.S., Mohamed S.</t>
  </si>
  <si>
    <t>Sotiriou S.A., Lazoudis A., Bogner F.X.</t>
  </si>
  <si>
    <t>Pehlivanides G., Monastiridis K., Tourtas A., Karyati E., Ioannidis G., Bejelou K., Antoniou V., Nomikou P.</t>
  </si>
  <si>
    <t>Puertas J., Hernández-Ibáñez L., Cea L., Regueiro-Picallo M., Barneche-Naya V., Varela-García F.-A.</t>
  </si>
  <si>
    <t>Vakaliuk T.A., Shevchuk L.D., Shevchuk B.V.</t>
  </si>
  <si>
    <t>Nordin N., Daud Y.</t>
  </si>
  <si>
    <t>Pears M., Yiasemidou M., Ismail M.A., Veneziano D., Biyani C.S.</t>
  </si>
  <si>
    <t>Haroon Z., Azad A.A., Sharif M., Aslam A., Arshad K., Rafiq S.</t>
  </si>
  <si>
    <t>Pombo L., Marques M.M.</t>
  </si>
  <si>
    <t>Marín-Díaz V., López-Perez M., Fernández-Robles B.</t>
  </si>
  <si>
    <t>Vázquez-Cano E., Marín-Díaz V., Oyarvide W.R.V., López-Meneses E.</t>
  </si>
  <si>
    <t>Martin G., Koizia L., Kooner A., Cafferkey J., Ross C., Purkayastha S., Sivananthan A., Tanna A., Pratt P., Kinross J., PanSurg Collaborative</t>
  </si>
  <si>
    <t>Sepasgozar S.M.E.</t>
  </si>
  <si>
    <t>Laciok V., Bernatik A., Lesnak M.</t>
  </si>
  <si>
    <t>Zoltán B.P., Luca T., Szilárd R., László M., Norbert N., Mihály B., Bálint N., Miklós N., Péter M.</t>
  </si>
  <si>
    <t>Moreno-Guerrero A.-J., García S.A., Navas-Parejo M.R., Campos-Soto M.N., García G.G.</t>
  </si>
  <si>
    <t>Reyes C.E.G.</t>
  </si>
  <si>
    <t>Henssen D.J.H.A., van den Heuvel L., De Jong G., Vorstenbosch M.A.T.M., van Cappellen van Walsum A.-M., Van den Hurk M.M., Kooloos J.G.M., Bartels R.H.M.A.</t>
  </si>
  <si>
    <t>Zhao J., Xu X., Jiang H., Ding Y.</t>
  </si>
  <si>
    <t>Fernández-Enríquez R., Delgado-Martín L.</t>
  </si>
  <si>
    <t>Sample A.</t>
  </si>
  <si>
    <t>Al-Gindy A., Felix C., Ahmed A., Matoug A., Alkhidir M.</t>
  </si>
  <si>
    <t>Al Janabi H.F., Aydin A., Palaneer S., Macchione N., Al-Jabir A., Khan M.S., Dasgupta P., Ahmed K.</t>
  </si>
  <si>
    <t>Sáez-López J.M., Cózar-Gutiérrez R., González-Calero J.A., Carrasco C.J.G.</t>
  </si>
  <si>
    <t>Bi T., Lyons R., Fox G., Muntean G.</t>
  </si>
  <si>
    <t>Nakagawa A., Sato C., Yagihashi M., Takahashi C., Tominaga T.</t>
  </si>
  <si>
    <t>Yatluk L.</t>
  </si>
  <si>
    <t>Kraus N.M., Kraus K.M., Andrusiak N.O.</t>
  </si>
  <si>
    <t>Almenara J.C., Vázquez-Cano E., Meneses E.L., Martínez A.J.</t>
  </si>
  <si>
    <t>Vasilevski N., Birt J.</t>
  </si>
  <si>
    <t>Abd Majid F., Mohd Shamsudin N.</t>
  </si>
  <si>
    <t>López-García A., Miralles-Martínez P., Maquilón J.</t>
  </si>
  <si>
    <t>Dodevska Z.A., Kvrgić V.M., Mihić M.M., Delibašić B.V.</t>
  </si>
  <si>
    <t>Loia V., Orciuoli F.</t>
  </si>
  <si>
    <t>Rath D., Satpathy I., Patnaik B.C.M.</t>
  </si>
  <si>
    <t>Mei B., Yang S.</t>
  </si>
  <si>
    <t>Liu Y.-C., Lu S.-J., Kao C.-Y., Chung L., Tan K.H.</t>
  </si>
  <si>
    <t>Lin C.-H., Wang W.-C., Liu C.-Y., Pan P.-N., Pan H.-R.</t>
  </si>
  <si>
    <t>Mund J.-P., Müller S.</t>
  </si>
  <si>
    <t>Ahmed M.V.</t>
  </si>
  <si>
    <t>Yusuf A.R., Efendi A., Yuana R.A.</t>
  </si>
  <si>
    <t>Sáez-López J.-M., Sevillano-García M.L., Pascual-Sevillano M.Á.</t>
  </si>
  <si>
    <t>Yin K.Y., Ahmad N.A., Zakariya Z., Razak A.A., Lok S.Y.P.</t>
  </si>
  <si>
    <t>Grzych G., Schraen-Maschke S.</t>
  </si>
  <si>
    <t>Stojšić I., Ivkov-Džigurski A., Marĭić O.</t>
  </si>
  <si>
    <t>Belmonte J.L., Sánchez S.P., Belmonte G.L.</t>
  </si>
  <si>
    <t>Fuentes A., López J., Pozo S.</t>
  </si>
  <si>
    <t>Rodríguez-García A.-M., Hinojo-Lucena F.J., Reda-Montoro M.Á.</t>
  </si>
  <si>
    <t>Buchanan J., Pressick-Kilborn K., Maher D.</t>
  </si>
  <si>
    <t>Nguyen N., Muilu T., Dirin A., Alamäki A.</t>
  </si>
  <si>
    <t>Eiris R., Gheisari M., Esmaeili B.</t>
  </si>
  <si>
    <t>Charlton P., Koumpis A., Kouroupetroglou C., Grenon M.</t>
  </si>
  <si>
    <t>Bouchard F., Sansoulet J., Fritz M., Malenfant-Lepage J., Nieuwendam A., Paquette M., Rudy A.C.A., Siewert M.B., Sjöberg Y., Tanski G., Habeck J.O., Harbor J.</t>
  </si>
  <si>
    <t>Christ R., Guevar J., Poyade M., Rea P.M.</t>
  </si>
  <si>
    <t>Veselovsky M.Y., Pogodina T.V., Ilyukhina R.V., Sigunova T.A., Kuzovleva N.F.</t>
  </si>
  <si>
    <t>Hsiung W.Y.</t>
  </si>
  <si>
    <t>Tarabasz A., Selaković M., Abraham C.</t>
  </si>
  <si>
    <t>Ozdemir M., Sahin C., Arcagok S., Demir M.K.</t>
  </si>
  <si>
    <t>Juan C., YuLin W., Tjondronegoro Dian W., Wei S.</t>
  </si>
  <si>
    <t>Indrawan I.W.A., Agung Bayupati I.P., Putri D.P.S.</t>
  </si>
  <si>
    <t>Kobayashi L., Zhang X.C., Collins S.A., Karim N., Merck D.L.</t>
  </si>
  <si>
    <t>Wang X., Van Elzakker C.P.J.M., Kraak M.-J.</t>
  </si>
  <si>
    <t>tom Dieck M.C., Jung T.H.</t>
  </si>
  <si>
    <t>Rochlen L.R., Levine R., Tait A.R.</t>
  </si>
  <si>
    <t>Rivero P., Feliu M.</t>
  </si>
  <si>
    <t>Da Silva I.C.S., Klein G., Brandão D.M.</t>
  </si>
  <si>
    <t>Navarro Delgado I., Fonseca Escudero D.</t>
  </si>
  <si>
    <t>Fombona J., Pascual-Sevillano M.-A., González-Videgaray M.</t>
  </si>
  <si>
    <t>Iamsakul K., Pavlovcik A., Calderon J., Sanderson L.</t>
  </si>
  <si>
    <t>Madhavan K., Kolcun J.G., Chieng L.O., Wang M.Y.</t>
  </si>
  <si>
    <t>Suarez-Warden F., Barrera S.</t>
  </si>
  <si>
    <t>Martín-Gutiérrez J., Mora C.E., Añorbe-Díaz B., González-Marrero A.</t>
  </si>
  <si>
    <t>Huang Y., Li H., Fong R.</t>
  </si>
  <si>
    <t>Liu Y.-C., Kao C.-Y., Chakrabarti A., Chen C.-H.</t>
  </si>
  <si>
    <t>Ayer S.K., Messner J.I., Anumba C.J.</t>
  </si>
  <si>
    <t>Fonseca D., Redondo E., Villagrasa S.</t>
  </si>
  <si>
    <t>Cochrane T., Antonczak L., Keegan H., Narayan V.</t>
  </si>
  <si>
    <t>Freudenthal A., Stüdeli T., Lamata P., Samset E.</t>
  </si>
  <si>
    <t>Robinson A.G., Metten S., Guiton G., Berek J.</t>
  </si>
  <si>
    <t>Global point-of-care ultrasound education and training in the age of COVID-19</t>
  </si>
  <si>
    <t>The impact of teacher training using mobile augmented reality games on their professional development</t>
  </si>
  <si>
    <t>Using Methods and Means of the Augmented Reality Technology when Training Future Teachers of the Digital School</t>
  </si>
  <si>
    <t>Towards a new learning experience through a mobile application with augmented reality in engineering education</t>
  </si>
  <si>
    <t>Technology acceptance of an interactive augmented reality app on resistive circuits for engineering students</t>
  </si>
  <si>
    <t>Rapid Curricular Innovations During COVID-19 Clinical Suspension: Maintaining Student Engagement with Simulation Experiences</t>
  </si>
  <si>
    <t>Immersive technologies in the library: Organization of innovative service for science and education</t>
  </si>
  <si>
    <t>Supporting Flipped and Gamified Learning With Augmented Reality in Higher Education</t>
  </si>
  <si>
    <t>Cybergogy as a digital media to facilitate the learning style of millennial college students</t>
  </si>
  <si>
    <t>The Design of a Gamified Responsible Use of Social Media</t>
  </si>
  <si>
    <t>Identification of technology diffusion by citation and main paths analysis: The possibility of measuring open innovation</t>
  </si>
  <si>
    <t>A Review on the Malaysian and Indonesian Batik Production, Challenges, and Innovations in the 21st Century</t>
  </si>
  <si>
    <t>Evaluation of Augmented Reality Application Development for Cultural Artefact Education</t>
  </si>
  <si>
    <t>Innovative digital for new trends in teaching and assessment methods in medical education</t>
  </si>
  <si>
    <t>Adoption of virtual reality technology in higher education: An evaluation of five teaching semesters in a purpose-designed laboratory</t>
  </si>
  <si>
    <t>The Innovation of Disruptive Learning Media with Augmented Reality Based 3D Object Concept with Drill Machine Design to Improve Quality of Distance Learning in The Era of Education 4.0</t>
  </si>
  <si>
    <t>Features of using methods and means of the augmented reality technology when teaching a foreign language</t>
  </si>
  <si>
    <t>A learning analytics conceptual framework for augmented reality-supported educational case studies</t>
  </si>
  <si>
    <t>Particle Physics Simulator for Scientific Education using Augmented Reality</t>
  </si>
  <si>
    <t>Industrial Internet of Things and Emerging Digital Technologies-Modeling Professionals' Learning Behavior</t>
  </si>
  <si>
    <t>ScoolAR: An Educational Platform to Improve Students' Learning through Virtual Reality</t>
  </si>
  <si>
    <t>Does behavior simulation based on augmented reality improve moral imagination?</t>
  </si>
  <si>
    <t>Development of Augmented Reality (AR) for Innovative Teaching and Learning in Engineering Education</t>
  </si>
  <si>
    <t>Inquiry-based learning and E-learning: how to serve high and low achievers</t>
  </si>
  <si>
    <t>The virtualdiver project. Making greece’s underwater cultural heritage accessible to the public</t>
  </si>
  <si>
    <t>An augmented reality facility to run hybrid physical-numerical flood models</t>
  </si>
  <si>
    <t>Possibilities of using AR and VR technologies in teaching mathematics to high school students</t>
  </si>
  <si>
    <t>Level of readiness of daily secondary school students for use of augmented reality in form 2 science textbooks</t>
  </si>
  <si>
    <t>Role of immersive technologies in healthcare education during the COVID-19 epidemic</t>
  </si>
  <si>
    <t>COVID-19 Era: Challenges and Solutions in Dental Education</t>
  </si>
  <si>
    <t>The potential educational value of mobile augmented reality games: The case of edupark app</t>
  </si>
  <si>
    <t>Rafodium: A social nets about augmented reality created in Google+ [Rafodium: Una red social sobre realidad aumentada creada en Google +]</t>
  </si>
  <si>
    <t>Use of augmented reality to improve specific and transversal competencies in students</t>
  </si>
  <si>
    <t>Use of the HoloLens2 mixed reality headset for protecting health care workers during the COVID-19 pandemic: Prospective, observational evaluation</t>
  </si>
  <si>
    <t>Digital twin and web-based virtual gaming technologies for online education: A case of construction management and engineering</t>
  </si>
  <si>
    <t>Experimental implementation of new technology into the area of teaching occupational safety for industry 4.0</t>
  </si>
  <si>
    <t>The present and the future of medical simulation education in Hungary [Az egészségügyi szimulációs oktatás jelene és jövoje Magyarországon]</t>
  </si>
  <si>
    <t>Augmented reality as a resource for improving learning in the physical education classroom</t>
  </si>
  <si>
    <t>Perception of high school students about using Metaverse in augmented reality learning experiences in mathematics [Percepción de estudiantes de bachillerato sobre el uso de Metaverse en experiencias de aprendizaje de realidad aumentada en matemáticas]</t>
  </si>
  <si>
    <t>Neuroanatomy Learning: Augmented Reality vs. Cross-Sections</t>
  </si>
  <si>
    <t>The effectiveness of virtual reality-based technology on anatomy teaching: A meta-analysis of randomized controlled studies</t>
  </si>
  <si>
    <t>Augmented reality as a didactic resource for teaching mathematics</t>
  </si>
  <si>
    <t>Using augmented and virtual reality in information literacy instruction to reduce library anxiety in nontraditional and international students</t>
  </si>
  <si>
    <t>Virtual reality: Development of an integrated learning environment for education</t>
  </si>
  <si>
    <t>Effectiveness of the HoloLens mixed-reality headset in minimally invasive surgery: a simulation-based feasibility study</t>
  </si>
  <si>
    <t>Augmented reality in higher education: An evaluation program in initial teacher training</t>
  </si>
  <si>
    <t>Improving Student Learning Satisfaction by Using an Innovative DASH-based Multiple Sensorial Media Delivery Solution</t>
  </si>
  <si>
    <t>Translational research：current update and problems</t>
  </si>
  <si>
    <t>Strategies and Tactics of Academics in the Context of Transition toward the Entrepreneurial University</t>
  </si>
  <si>
    <t>Digital cubic space as a new economic augmented reality</t>
  </si>
  <si>
    <t>Formative possibilities of augmented technology. A diachronic study in University Scenarios [Posibilidades formativas de la tecnología aumentada. Un estudio diacrónico en Escenarios Universitarios]</t>
  </si>
  <si>
    <t>Analysing construction student experiences of mobile mixed reality enhanced learning in virtual and augmented reality environments</t>
  </si>
  <si>
    <t>Identifying factors affecting acceptance of virtual reality in classrooms based on Technology Acceptance Model (TAM)</t>
  </si>
  <si>
    <t>Design, application and effectiveness of an innovative augmented reality teaching proposal through 3P model</t>
  </si>
  <si>
    <t>The concept and application of simplified robotic models</t>
  </si>
  <si>
    <t>ICTs for exercise and sport science: Focus on augmented reality</t>
  </si>
  <si>
    <t>Augmented reality (Ar) &amp; virtual reality (Vr)-a channel for digital transformation in industrialization fostering innovation &amp; entrepreneurship</t>
  </si>
  <si>
    <t>Nurturing environmental education at the tertiary education level in China: Can mobile augmented reality and gamification help?</t>
  </si>
  <si>
    <t>An app that changes mentalities about mobile learning—the eduPARK augmented reality activity</t>
  </si>
  <si>
    <t>Comparison of AR and physical experiential learning environment in supporting product innovation</t>
  </si>
  <si>
    <t>Research into the e-learning model of agriculture technology companies: Analysis by deep learning</t>
  </si>
  <si>
    <t>Augmented reality and mobile GIS as tools for teaching data-collection in the context of forest inventories</t>
  </si>
  <si>
    <t>Multisensory flow experience through augmented-virtual reality interactive technology education</t>
  </si>
  <si>
    <t>ARROBO, augmented reality-based mobile application for supporting innovative learning in robotics</t>
  </si>
  <si>
    <t>Application of the ubiquitous game with augmented reality in primary education</t>
  </si>
  <si>
    <t>An Exploratory Study in Using Music Videos among Pre-service Teachers: Sing along with economics concepts</t>
  </si>
  <si>
    <t>Interactive pedagogic tools: Evaluation of three assessment systems in medical education [Outils pédagogiques interactifs: Évaluation de trois systèmes pour la formation médicale]</t>
  </si>
  <si>
    <t>The readiness of geography teachers to use mobile devices in the context of immersive technologies integration into the teaching process</t>
  </si>
  <si>
    <t>The effectiveness of augmented reality in infant education: A BLS and CPR learning study in 5 year-old students [La eficacia de la realidad aumentada en las aulas de infantil: Un estudio del aprendizaje de SVB y RCP en discentes de 5 años]</t>
  </si>
  <si>
    <t>Analysis of the digital teaching competence: Key factor in the performance of active pedagogies with augmented reality [Análisis de la competencia digital docente: Factor clave en el desempeño de pedagogías activas con realidad aumentada]</t>
  </si>
  <si>
    <t>Design and implementation of an educational project on interculturality in early childhood education using augmented reality and QR codes [Diseño e implementación de una experiencia para trabajar la interculturalidad en Educación Infantil a través de realidad aumentada y códigos QR]</t>
  </si>
  <si>
    <t>Promoting environmental education for primary school-aged students using digital technologies</t>
  </si>
  <si>
    <t>An interactive and augmented learning concept for orientation week in higher education</t>
  </si>
  <si>
    <t>Pars: Using augmented 360-degree panoramas of reality for construction safety training</t>
  </si>
  <si>
    <t>Wunderkammers: Powerful metaphors for ‘tangible’ experiential knowledge building</t>
  </si>
  <si>
    <t>Frozen-Ground Cartoons: Permafrost comics as an innovative tool for polar outreach, education, and engagement</t>
  </si>
  <si>
    <t>Proof of concept of a workflow methodology for the creation of basic canine head anatomy veterinary education tool using augmented reality</t>
  </si>
  <si>
    <t>Financial and economic mechanisms of promoting innovative activity in the context of the digital economy formation</t>
  </si>
  <si>
    <t>The use of e-resources and innovative technology in transforming traditional teaching in chemistry and its impact on learning chemistry</t>
  </si>
  <si>
    <t>The classroom of the future: Disrupting the concept of contemporary business education</t>
  </si>
  <si>
    <t>The effect of augmented reality applications in the learning process: A meta-analysis study [Öğrenme sürecinde artırılmış gerçeklik uygulamalarının etkililiği: Bir meta-analiz çalısması]</t>
  </si>
  <si>
    <t>Construction of interactive teaching system for course of mechanical drawing based on mobile augmented reality technology</t>
  </si>
  <si>
    <t>Markerless augmented reality utilizing Gyroscope to Demonstrate the Position of Dewata Nawa Sanga</t>
  </si>
  <si>
    <t>Exploratory application of augmented reality/mixed reality devices for acute care procedure training</t>
  </si>
  <si>
    <t>Conceptual design of a mobile application for geography fieldwork learning</t>
  </si>
  <si>
    <t>Value of augmented reality at cultural heritage sites: A stakeholder approach</t>
  </si>
  <si>
    <t>First-Person Point-of-View-Augmented Reality for Central Line Insertion Training: A Usability and Feasibility Study</t>
  </si>
  <si>
    <t>Applications of virtual archeology for heritage education: Trend and research analysis [Aplicaciones de la arqueología virtual para la Educación Patrimonial: Análisis de tendencias e investigaciones]</t>
  </si>
  <si>
    <t>Segmented and detailed visualization of anatomical structures based on augmented reality for health education and knowledge discovery</t>
  </si>
  <si>
    <t>New visualization technologies to improve the representation of architecture in education [Nuevas tecnologías de visualización para mejorar la representación de arquitectura en la educación]</t>
  </si>
  <si>
    <t>M-learning and augmented reality: A review of the scientific literature on the WoS repository</t>
  </si>
  <si>
    <t>PROJECT HEAVEN: Preoperative training in virtual reality</t>
  </si>
  <si>
    <t>Augmented-reality integrated robotics in neurosurgery: Are we there yet?</t>
  </si>
  <si>
    <t>Communicative learning aided by AR for activity with students within a group HCI</t>
  </si>
  <si>
    <t>Virtual technologies trends in education</t>
  </si>
  <si>
    <t>Using Augmented Reality in early art education: a case study in Hong Kong kindergarten</t>
  </si>
  <si>
    <t>Innovation-supporting tools for novice designers: Converting existing artifacts and transforming new concepts</t>
  </si>
  <si>
    <t>Augmented Reality Gaming in Sustainable Design Education</t>
  </si>
  <si>
    <t>Mixed-methods research: a new approach to evaluating the motivation and satisfaction of university students using advanced visual technologies</t>
  </si>
  <si>
    <t>Riding the wave of BYOD: Developing a framework for creative pedagogies</t>
  </si>
  <si>
    <t>Collaborative co-design of emerging multi-technologies for surgery</t>
  </si>
  <si>
    <t>Using fresh tissue dissection to teach human anatomy in the clinical years</t>
  </si>
  <si>
    <t>International Journal of Emergency Medicine</t>
  </si>
  <si>
    <t>Education Sciences</t>
  </si>
  <si>
    <t>European Journal of Contemporary Education</t>
  </si>
  <si>
    <t>Applied Sciences (Switzerland)</t>
  </si>
  <si>
    <t>Electronics (Switzerland)</t>
  </si>
  <si>
    <t>Journal of Midwifery and Women's Health</t>
  </si>
  <si>
    <t>Science and Innovation</t>
  </si>
  <si>
    <t>Frontiers in Education</t>
  </si>
  <si>
    <t>World Journal on Educational Technology: Current Issues</t>
  </si>
  <si>
    <t>Journal of Open Innovation: Technology, Market, and Complexity</t>
  </si>
  <si>
    <t>SAGE Open</t>
  </si>
  <si>
    <t>International Journal of Computing</t>
  </si>
  <si>
    <t>Journal of Educational Evaluation for Health Professions</t>
  </si>
  <si>
    <t>International Journal of Interactive Mobile Technologies</t>
  </si>
  <si>
    <t>Perspektivy Nauki i Obrazovania</t>
  </si>
  <si>
    <t>Multimodal Technologies and Interaction</t>
  </si>
  <si>
    <t>International Journal of Advanced Computer Science and Applications</t>
  </si>
  <si>
    <t>IEEE Access</t>
  </si>
  <si>
    <t>Asian Journal of University Education</t>
  </si>
  <si>
    <t>Smart Learning Environments</t>
  </si>
  <si>
    <t>Water (Switzerland)</t>
  </si>
  <si>
    <t>Universal Journal of Educational Research</t>
  </si>
  <si>
    <t>Scottish Medical Journal</t>
  </si>
  <si>
    <t>Journal of the College of Physicians and Surgeons Pakistan</t>
  </si>
  <si>
    <t>Pixel-Bit, Revista de Medios y Educacion</t>
  </si>
  <si>
    <t>Journal of Medical Internet Research</t>
  </si>
  <si>
    <t>International Journal of Safety and Security Engineering</t>
  </si>
  <si>
    <t>Orvosi Hetilap</t>
  </si>
  <si>
    <t>Anatomical Sciences Education</t>
  </si>
  <si>
    <t>BMC Medical Education</t>
  </si>
  <si>
    <t>Information Technology and Libraries</t>
  </si>
  <si>
    <t>International Journal of Information and Education Technology</t>
  </si>
  <si>
    <t>Surgical Endoscopy</t>
  </si>
  <si>
    <t>IEEE Transactions on Multimedia</t>
  </si>
  <si>
    <t>Japanese Journal of Neurosurgery</t>
  </si>
  <si>
    <t>Voprosy Obrazovaniya</t>
  </si>
  <si>
    <t>Revista Complutense de Educacion</t>
  </si>
  <si>
    <t>Research in Learning Technology</t>
  </si>
  <si>
    <t>Serbian Journal of Electrical Engineering</t>
  </si>
  <si>
    <t>Journal of Physical Education and Sport</t>
  </si>
  <si>
    <t>International Journal of Innovative Technology and Exploring Engineering</t>
  </si>
  <si>
    <t>Computers</t>
  </si>
  <si>
    <t>International Journal of Engineering Business Management</t>
  </si>
  <si>
    <t>Agronomy</t>
  </si>
  <si>
    <t>GI_Forum</t>
  </si>
  <si>
    <t>International Journal of Advanced Research in Engineering and Technology</t>
  </si>
  <si>
    <t>Comunicar</t>
  </si>
  <si>
    <t>Annales de Biologie Clinique</t>
  </si>
  <si>
    <t>Geographica Pannonica</t>
  </si>
  <si>
    <t>REICE. Revista Iberoamericana Sobre Calidad, Eficacia y Cambio en Educacion</t>
  </si>
  <si>
    <t>Educar</t>
  </si>
  <si>
    <t>Eurasia Journal of Mathematics, Science and Technology Education</t>
  </si>
  <si>
    <t>International Journal of Educational Technology in Higher Education</t>
  </si>
  <si>
    <t>Polar Record</t>
  </si>
  <si>
    <t>PLoS ONE</t>
  </si>
  <si>
    <t>Entrepreneurship and Sustainability Issues</t>
  </si>
  <si>
    <t>Entrepreneurial Business and Economics Review</t>
  </si>
  <si>
    <t>Egitim Arastirmalari - Eurasian Journal of Educational Research</t>
  </si>
  <si>
    <t>International Journal of Emerging Technologies in Learning</t>
  </si>
  <si>
    <t>Western Journal of Emergency Medicine</t>
  </si>
  <si>
    <t>ISPRS International Journal of Geo-Information</t>
  </si>
  <si>
    <t>Journal of Destination Marketing and Management</t>
  </si>
  <si>
    <t>Simulation in Healthcare</t>
  </si>
  <si>
    <t>Estudios Pedagogicos</t>
  </si>
  <si>
    <t>Advances in Science, Technology and Engineering Systems</t>
  </si>
  <si>
    <t>Architecture, City and Environment</t>
  </si>
  <si>
    <t>Surgical Neurology International</t>
  </si>
  <si>
    <t>Neurosurgical Focus</t>
  </si>
  <si>
    <t>Early Child Development and Care</t>
  </si>
  <si>
    <t>Advances in Mechanical Engineering</t>
  </si>
  <si>
    <t>Journal of Architectural Engineering</t>
  </si>
  <si>
    <t>Universal Access in the Information Society</t>
  </si>
  <si>
    <t>Journal of Biomedical Informatics</t>
  </si>
  <si>
    <t>Academic Medicine</t>
  </si>
  <si>
    <t>11B</t>
  </si>
  <si>
    <t>S129</t>
  </si>
  <si>
    <t>S131</t>
  </si>
  <si>
    <t>10.1186/s12245-021-00338-9</t>
  </si>
  <si>
    <t>Department of Emergency Medicine, Massachusetts General Hospital, Boston, MA, United States; Department of Emergency Medicine, Sidney Kimmel Medical College - Thomas Jefferson University, Philadelphia, PA, United States; Department of Emergency Medicine, Brown University, Providence, RI, United States; Emergency Healthcare Consultants, Lagos, Nigeria</t>
  </si>
  <si>
    <t>Eke, O.F., Department of Emergency Medicine, Massachusetts General Hospital, Boston, MA, United States; Henwood, P.C., Department of Emergency Medicine, Sidney Kimmel Medical College - Thomas Jefferson University, Philadelphia, PA, United States; Wanjiku, G.W., Department of Emergency Medicine, Brown University, Providence, RI, United States; Fasina, A., Emergency Healthcare Consultants, Lagos, Nigeria; Kharasch, S.J., Department of Emergency Medicine, Massachusetts General Hospital, Boston, MA, United States; Shokoohi, H., Department of Emergency Medicine, Massachusetts General Hospital, Boston, MA, United States</t>
  </si>
  <si>
    <t>10.3390/educsci11080404</t>
  </si>
  <si>
    <t>https://www.scopus.com/inward/record.uri?eid=2-s2.0-85112468922&amp;doi=10.3390%2feducsci11080404&amp;partnerID=40&amp;md5=c11978d45f99111b98cf4bdf60e304a3</t>
  </si>
  <si>
    <t>CIDTFF—Research Centre on Didactics and Technology in the Education of Trainers, Department of Education and Psychology, University of Aveiro, Aveiro, 3810-193, Portugal</t>
  </si>
  <si>
    <t>Marques, M.M., CIDTFF—Research Centre on Didactics and Technology in the Education of Trainers, Department of Education and Psychology, University of Aveiro, Aveiro, 3810-193, Portugal; Pombo, L., CIDTFF—Research Centre on Didactics and Technology in the Education of Trainers, Department of Education and Psychology, University of Aveiro, Aveiro, 3810-193, Portugal</t>
  </si>
  <si>
    <t>10.13187/ejced.2021.2.358</t>
  </si>
  <si>
    <t>Moscow City University, Moscow, Russian Federation; Vyatka State University, Kirov, Russian Federation; Glazov State Pedagogical Institute named after V.G. Korolenko, Glazov, Russian Federation</t>
  </si>
  <si>
    <t>Grinshkun, A.V., Moscow City University, Moscow, Russian Federation; Perevozchikova, M.S., Vyatka State University, Kirov, Russian Federation; Razova, E.V., Vyatka State University, Kirov, Russian Federation; Khlobystova, I.Y., Glazov State Pedagogical Institute named after V.G. Korolenko, Glazov, Russian Federation</t>
  </si>
  <si>
    <t>10.3390/app11114921</t>
  </si>
  <si>
    <t>Escuela de Ingeniería en Tecnologías de la Información, FICA, Universidad de Las Américas, Quito, 170125, Ecuador; Departamento de Lenguajes y Sistemas Informáticos, Universidad de Alicante, Alicante, 03690, Spain</t>
  </si>
  <si>
    <t>Criollo-C, S., Escuela de Ingeniería en Tecnologías de la Información, FICA, Universidad de Las Américas, Quito, 170125, Ecuador; Abad-Vásquez, D., Escuela de Ingeniería en Tecnologías de la Información, FICA, Universidad de Las Américas, Quito, 170125, Ecuador; Martic-Nieto, M., Escuela de Ingeniería en Tecnologías de la Información, FICA, Universidad de Las Américas, Quito, 170125, Ecuador; Velásquez-G, F.A., Escuela de Ingeniería en Tecnologías de la Información, FICA, Universidad de Las Américas, Quito, 170125, Ecuador; Pérez-Medina, J.-L., Escuela de Ingeniería en Tecnologías de la Información, FICA, Universidad de Las Américas, Quito, 170125, Ecuador; Luján-Mora, S., Departamento de Lenguajes y Sistemas Informáticos, Universidad de Alicante, Alicante, 03690, Spain</t>
  </si>
  <si>
    <t>10.3390/electronics10111286</t>
  </si>
  <si>
    <t>Departamento de Ingeniería Industrial, Universidad de La Serena, La Serena, 1720170, Chile; Escuela Técnica Superior de Ingeniería Informática, Universidad Rey Juan Carlos, Madrid, 28933, Spain; Faculty of Economics and Business, Universidad Alberto Hurtado, Santiago, 8340578, Chile</t>
  </si>
  <si>
    <t>Álvarez-Marín, A., Departamento de Ingeniería Industrial, Universidad de La Serena, La Serena, 1720170, Chile; Velázquez-Iturbide, J.Á., Escuela Técnica Superior de Ingeniería Informática, Universidad Rey Juan Carlos, Madrid, 28933, Spain; Castillo-Vergara, M., Faculty of Economics and Business, Universidad Alberto Hurtado, Santiago, 8340578, Chile</t>
  </si>
  <si>
    <t>10.1111/jmwh.13246</t>
  </si>
  <si>
    <t>Department of Advanced Nursing Practice, Georgetown University School of Nursing and Health Studies, Washington, District of Columbia, United States</t>
  </si>
  <si>
    <t>Bradford, H.M., Department of Advanced Nursing Practice, Georgetown University School of Nursing and Health Studies, Washington, District of Columbia, United States; Farley, C.L., Department of Advanced Nursing Practice, Georgetown University School of Nursing and Health Studies, Washington, District of Columbia, United States; Escobar, M., Department of Advanced Nursing Practice, Georgetown University School of Nursing and Health Studies, Washington, District of Columbia, United States; Heitzler, E.T., Department of Advanced Nursing Practice, Georgetown University School of Nursing and Health Studies, Washington, District of Columbia, United States; Tringali, T., Department of Advanced Nursing Practice, Georgetown University School of Nursing and Health Studies, Washington, District of Columbia, United States; Walker, K.C., Department of Advanced Nursing Practice, Georgetown University School of Nursing and Health Studies, Washington, District of Columbia, United States</t>
  </si>
  <si>
    <t>advanced practice nursing; curriculum; graduate education; midwifery; patient simulation</t>
  </si>
  <si>
    <t>10.15407/scine17.02.094</t>
  </si>
  <si>
    <t>Vernadsky National Library of Ukraine, 3, Holosiivskyi Ave., Kyiv, 03039, Ukraine</t>
  </si>
  <si>
    <t>Granchak, T.Yu., Vernadsky National Library of Ukraine, 3, Holosiivskyi Ave., Kyiv, 03039, Ukraine; Bondarenko, V.I., Vernadsky National Library of Ukraine, 3, Holosiivskyi Ave., Kyiv, 03039, Ukraine</t>
  </si>
  <si>
    <t>10.3389/feduc.2021.623745</t>
  </si>
  <si>
    <t>Office of Chief Information Officer, City University of Hong Kong, Kowloon, Hong Kong; Department of Chemistry, City University of Hong Kong, Kowloon, Hong Kong; Office of the Education Development and Gateway Education, City University of Hong Kong, Kowloon, Hong Kong</t>
  </si>
  <si>
    <t>Lu, A., Office of Chief Information Officer, City University of Hong Kong, Kowloon, Hong Kong; Wong, C.S.K., Office of Chief Information Officer, City University of Hong Kong, Kowloon, Hong Kong; Cheung, R.Y.H., Department of Chemistry, City University of Hong Kong, Kowloon, Hong Kong; Im, T.S.W., Office of the Education Development and Gateway Education, City University of Hong Kong, Kowloon, Hong Kong</t>
  </si>
  <si>
    <t>10.18844/wjet.v13i2.5691</t>
  </si>
  <si>
    <t>https://www.scopus.com/inward/record.uri?eid=2-s2.0-85105868165&amp;doi=10.18844%2fwjet.v13i2.5691&amp;partnerID=40&amp;md5=13b39eb3255283e49e066faa7bd1ab3e</t>
  </si>
  <si>
    <t>Nonformal Education, Universitas Negeri Malang, Mayjen Panjaitan Street No.31, Malang, 65113, Indonesia; Nonformal Education, Universitas Negeri Malang, Griyashanta C-110, Malang, 65142, Indonesia; Natural Sciences Education Study Program, Universitas Negeri Malang, Mulyorejo 3/6, Malang, 65147, Indonesia; Nonformal Education, Universitas Negeri Malang, Darmoyudo Utama Street No.60, Pasuruan, 67115, Indonesia</t>
  </si>
  <si>
    <t>Rahma, R.A., Nonformal Education, Universitas Negeri Malang, Mayjen Panjaitan Street No.31, Malang, 65113, Indonesia; Sucipto, Nonformal Education, Universitas Negeri Malang, Griyashanta C-110, Malang, 65142, Indonesia; Affriyenni, Y., Natural Sciences Education Study Program, Universitas Negeri Malang, Mulyorejo 3/6, Malang, 65147, Indonesia; Widyaswari, M., Nonformal Education, Universitas Negeri Malang, Darmoyudo Utama Street No.60, Pasuruan, 67115, Indonesia</t>
  </si>
  <si>
    <t>10.3389/feduc.2021.635278</t>
  </si>
  <si>
    <t>Silliman Online University Learning, Silliman University, Dumaguete, Philippines; Technology Business Incubation Office, Silliman University, Dumaguete, Philippines; College of Computer Studies, Silliman University, Dumaguete, Philippines</t>
  </si>
  <si>
    <t>Marcial, D.E., Silliman Online University Learning, Silliman University, Dumaguete, Philippines; dela Peña, L., Technology Business Incubation Office, Silliman University, Dumaguete, Philippines; Montemayor, J., Silliman Online University Learning, Silliman University, Dumaguete, Philippines; Dy, J., College of Computer Studies, Silliman University, Dumaguete, Philippines</t>
  </si>
  <si>
    <t>10.3390/JOITMC7010104</t>
  </si>
  <si>
    <t>Department of Industrial Engineering and Management, National Taipei University of Technology, Taipei, 10608, Taiwan; College of Management, Yuan Ze University, Chung-Li, 32003, Taiwan</t>
  </si>
  <si>
    <t>Su, W.-H., Department of Industrial Engineering and Management, National Taipei University of Technology, Taipei, 10608, Taiwan; Chen, K.-Y., Department of Industrial Engineering and Management, National Taipei University of Technology, Taipei, 10608, Taiwan; Lu, L.Y.Y., College of Management, Yuan Ze University, Chung-Li, 32003, Taiwan; Huang, Y.-C., Department of Industrial Engineering and Management, National Taipei University of Technology, Taipei, 10608, Taiwan</t>
  </si>
  <si>
    <t>10.1177/21582440211040128</t>
  </si>
  <si>
    <t>International Islamic University Malaysia, Kuala Lumpur, Malaysia; WRMN Sdn. Bhd, Puchong, Malaysia; Universiti Malaysia Kelantan, Bachok, Malaysia; Universiti Tenaga Nasional, Kajang, Malaysia</t>
  </si>
  <si>
    <t>Syed Shaharuddin, S.I., International Islamic University Malaysia, Kuala Lumpur, Malaysia; Shamsuddin, M.S., WRMN Sdn. Bhd, Puchong, Malaysia; Drahman, M.H., Universiti Malaysia Kelantan, Bachok, Malaysia; Hasan, Z., Universiti Tenaga Nasional, Kajang, Malaysia; Mohd Asri, N.A., International Islamic University Malaysia, Kuala Lumpur, Malaysia; Nordin, A.A., International Islamic University Malaysia, Kuala Lumpur, Malaysia; Shaffiar, N.M., International Islamic University Malaysia, Kuala Lumpur, Malaysia</t>
  </si>
  <si>
    <t>10.47839/ijc.20.2.2171</t>
  </si>
  <si>
    <t>Department of Informatics, Universitas Indo Global Mandiri, Indonesia; Department of English Education, Universitas Indo Global Mandiri, Indonesia</t>
  </si>
  <si>
    <t>Puspasari, S., Department of Informatics, Universitas Indo Global Mandiri, Indonesia; Suhandi, N., Department of Informatics, Universitas Indo Global Mandiri, Indonesia; Iman, J.N., Department of English Education, Universitas Indo Global Mandiri, Indonesia</t>
  </si>
  <si>
    <t>10.3352/JEEHP.2021.18.13</t>
  </si>
  <si>
    <t>Department of Periodontology, Dankook University College of Dentistry, Cheonan, South Korea; Department of Oral Biology, School of Dental Medicine, University at Buffalo, TheState University of New YorkNY, United States; Department of General Surgery, International St. Mary's Hospital, Catholic Kwandong University, Incheon, South Korea</t>
  </si>
  <si>
    <t>Park, J.J., Department of Periodontology, Dankook University College of Dentistry, Cheonan, South Korea, Department of Oral Biology, School of Dental Medicine, University at Buffalo, TheState University of New YorkNY, United States; Edward, H.-J., Department of Oral Biology, School of Dental Medicine, University at Buffalo, TheState University of New YorkNY, United States; Chung, C.W., Department of General Surgery, International St. Mary's Hospital, Catholic Kwandong University, Incheon, South Korea</t>
  </si>
  <si>
    <t>10.1007/s10639-021-10653-6</t>
  </si>
  <si>
    <t>School of Civil Engineering, The University of Sydney, Darlington, NSW  2006, Australia</t>
  </si>
  <si>
    <t>Marks, B., School of Civil Engineering, The University of Sydney, Darlington, NSW  2006, Australia; Thomas, J., School of Civil Engineering, The University of Sydney, Darlington, NSW  2006, Australia</t>
  </si>
  <si>
    <t>10.3991/ijim.v15i12.21579</t>
  </si>
  <si>
    <t>https://www.scopus.com/inward/record.uri?eid=2-s2.0-85109138392&amp;doi=10.3991%2fijim.v15i12.21579&amp;partnerID=40&amp;md5=4ca3058eaebde7222036d83d913bb3e3</t>
  </si>
  <si>
    <t>State University of Malang, Malang, Indonesia; Tun Hussein Onn University Malaysia, Parit Raja, Malaysia</t>
  </si>
  <si>
    <t>Putra, A.B.N.R., State University of Malang, Malang, Indonesia; Mukhadis, A., State University of Malang, Malang, Indonesia; Ulfatin, N., State University of Malang, Malang, Indonesia; Tuwoso, State University of Malang, Malang, Indonesia; Subandi, M.S., State University of Malang, Malang, Indonesia; Hardika, State University of Malang, Malang, Indonesia; Muhammad, A.K., Tun Hussein Onn University Malaysia, Parit Raja, Malaysia</t>
  </si>
  <si>
    <t>10.32744/PSE.2021.2.33</t>
  </si>
  <si>
    <t>https://www.scopus.com/inward/record.uri?eid=2-s2.0-85107262265&amp;doi=10.32744%2fPSE.2021.2.33&amp;partnerID=40&amp;md5=09d395ad97101f9522c17de771fb2137</t>
  </si>
  <si>
    <t>Department of Foreign and Russian Languages, Russian State Agrarian University, Moscow Timiryazev Agricultural Academy, Moscow, Russian Federation; Philology, Department I-11 'Foreign Language for Aerospace Specialties', Moscow Aviation Institute, National Research University, Moscow, Russian Federation; Philology, Department of Foreign Languages of Non-Linguistic Directions, Vyatka State University, Kirov, Russian Federation</t>
  </si>
  <si>
    <t>Sergeeva, N.A., Department of Foreign and Russian Languages, Russian State Agrarian University, Moscow Timiryazev Agricultural Academy, Moscow, Russian Federation; Zakharova, A.N., Philology, Department I-11 'Foreign Language for Aerospace Specialties', Moscow Aviation Institute, National Research University, Moscow, Russian Federation; Rublyova, O.S., Philology, Department of Foreign Languages of Non-Linguistic Directions, Vyatka State University, Kirov, Russian Federation; Tyutyunnik, S.I., Philology, Department of Foreign Languages of Non-Linguistic Directions, Vyatka State University, Kirov, Russian Federation</t>
  </si>
  <si>
    <t>10.3390/mti5030009</t>
  </si>
  <si>
    <t>Advanced Educational Technologies &amp; Mobile Applications Lab, International Hellenic University, Thermi, 57001, Greece; Department of Primary Education, University of Western Macedonia, Florina, 53100, Greece; Department of Computing, University of Turku, Turku, 20014, Finland</t>
  </si>
  <si>
    <t>Kazanidis, I., Advanced Educational Technologies &amp; Mobile Applications Lab, International Hellenic University, Thermi, 57001, Greece; Pellas, N., Department of Primary Education, University of Western Macedonia, Florina, 53100, Greece; Christopoulos, A., Department of Computing, University of Turku, Turku, 20014, Finland</t>
  </si>
  <si>
    <t>10.14569/IJACSA.2021.0120284</t>
  </si>
  <si>
    <t>Department of Electrical Engineering, Sukkur IBA university, Pakistan</t>
  </si>
  <si>
    <t>Hyder, H., Department of Electrical Engineering, Sukkur IBA university, Pakistan; Baloch, G., Department of Electrical Engineering, Sukkur IBA university, Pakistan; Saad, K., Department of Electrical Engineering, Sukkur IBA university, Pakistan; Shaikh, N., Department of Electrical Engineering, Sukkur IBA university, Pakistan; Buriro, A.B., Department of Electrical Engineering, Sukkur IBA university, Pakistan; Bhatti, J., Department of Electrical Engineering, Sukkur IBA university, Pakistan</t>
  </si>
  <si>
    <t>10.1109/ACCESS.2021.3059407</t>
  </si>
  <si>
    <t>Department of Management Studies, Iit Delhi, New Delhi, 110016, India</t>
  </si>
  <si>
    <t>Kar, S., Department of Management Studies, Iit Delhi, New Delhi, 110016, India; Kar, A.K., Department of Management Studies, Iit Delhi, New Delhi, 110016, India; Gupta, M.P., Department of Management Studies, Iit Delhi, New Delhi, 110016, India</t>
  </si>
  <si>
    <t>10.1109/ACCESS.2021.3051275</t>
  </si>
  <si>
    <t>Dipartimento di Ingegneria dell'Informazione (DII), Università Politecnica Delle Marche, Ancona, 60131, Italy; Dipartimento di Ingegneria Civile Edile e dell'Architettura (DICEA), Università Politecnica Delle Marche, Ancona, 60131, Italy</t>
  </si>
  <si>
    <t>Puggioni, M., Dipartimento di Ingegneria dell'Informazione (DII), Università Politecnica Delle Marche, Ancona, 60131, Italy; Frontoni, E., Dipartimento di Ingegneria dell'Informazione (DII), Università Politecnica Delle Marche, Ancona, 60131, Italy; Paolanti, M., Dipartimento di Ingegneria dell'Informazione (DII), Università Politecnica Delle Marche, Ancona, 60131, Italy; Pierdicca, R., Dipartimento di Ingegneria Civile Edile e dell'Architettura (DICEA), Università Politecnica Delle Marche, Ancona, 60131, Italy</t>
  </si>
  <si>
    <t>10.1007/s10639-020-10263-8</t>
  </si>
  <si>
    <t>Department of Accounting Education, Faculty of Economics, Universitas Negeri Yogyakarta, Jl. Colombo No. 1, Caturtunggal, Depok, Sleman, Daerah Istimewa Yogyakarta, Indonesia; Department of Accounting, Faculty of Economics and Business, Universitas Gadjah Mada, Jl. Sosio Humaniora No. 1, Bulaksumur, Yogyakarta, Daerah Istimewa Yogyakarta, Indonesia; Department of Electrical Engineering Education, Faculty of Engineering, Universitas Negeri Yogyakarta, Jl. Colombo No. 1, Caturtunggal, Depok, Sleman, Daerah Istimewa Yogyakarta, Indonesia; Department of Accounting, Faculty of Economics and Business, Universitas Pembangunan Nasional Veteran Yogyakarta, Jl. SWK 104 (Lingkar Utara), Condongcatur, Yogyakarta, Daerah Istimewa Yogyakarta, Indonesia; Department of Informatics Engineering Education, Faculty of Teacher Training and Education, Universitas Muhammadiyah Surakarta, Sukoharjo, Central Java, Indonesia</t>
  </si>
  <si>
    <t>Sari, R.C., Department of Accounting Education, Faculty of Economics, Universitas Negeri Yogyakarta, Jl. Colombo No. 1, Caturtunggal, Depok, Sleman, Daerah Istimewa Yogyakarta, Indonesia; Sholihin, M., Department of Accounting, Faculty of Economics and Business, Universitas Gadjah Mada, Jl. Sosio Humaniora No. 1, Bulaksumur, Yogyakarta, Daerah Istimewa Yogyakarta, Indonesia; Yuniarti, N., Department of Electrical Engineering Education, Faculty of Engineering, Universitas Negeri Yogyakarta, Jl. Colombo No. 1, Caturtunggal, Depok, Sleman, Daerah Istimewa Yogyakarta, Indonesia; Purnama, I.A., Department of Accounting, Faculty of Economics and Business, Universitas Pembangunan Nasional Veteran Yogyakarta, Jl. SWK 104 (Lingkar Utara), Condongcatur, Yogyakarta, Daerah Istimewa Yogyakarta, Indonesia; Hermawan, H.D., Department of Informatics Engineering Education, Faculty of Teacher Training and Education, Universitas Muhammadiyah Surakarta, Sukoharjo, Central Java, Indonesia</t>
  </si>
  <si>
    <t>10.24191/ajue.v16i4.11954</t>
  </si>
  <si>
    <t>https://www.scopus.com/inward/record.uri?eid=2-s2.0-85108900725&amp;doi=10.24191%2fajue.v16i4.11954&amp;partnerID=40&amp;md5=5033c2ba15713567d95a95e0041a5e14</t>
  </si>
  <si>
    <t>Universiti Teknologi Mara, Dungun, Terengganu  23000, Malaysia</t>
  </si>
  <si>
    <t>Enzai, N.I.M., Universiti Teknologi Mara, Dungun, Terengganu  23000, Malaysia; Ahmad, N., Universiti Teknologi Mara, Dungun, Terengganu  23000, Malaysia; Ghani, M.A.H.A., Universiti Teknologi Mara, Dungun, Terengganu  23000, Malaysia; Rais, S.S., Universiti Teknologi Mara, Dungun, Terengganu  23000, Malaysia; Mohamed, S., Universiti Teknologi Mara, Dungun, Terengganu  23000, Malaysia</t>
  </si>
  <si>
    <t>10.1186/s40561-020-00130-x</t>
  </si>
  <si>
    <t>Ellinogermaniki Agogi, R&amp;D Department, Pallini, Athens, Greece; University of Bayreuth, Centre of Math &amp; Science Education (Z-MNU), Chair of Biology Education, University Campus NW-1, Bayreuth, 95447, Germany</t>
  </si>
  <si>
    <t>Sotiriou, S.A., Ellinogermaniki Agogi, R&amp;D Department, Pallini, Athens, Greece; Lazoudis, A., Ellinogermaniki Agogi, R&amp;D Department, Pallini, Athens, Greece; Bogner, F.X., University of Bayreuth, Centre of Math &amp; Science Education (Z-MNU), Chair of Biology Education, University Campus NW-1, Bayreuth, 95447, Germany</t>
  </si>
  <si>
    <t>10.3390/app10228172</t>
  </si>
  <si>
    <t>Tetragon S.A, Thessaloniki, 54641, Greece; Department of Geology and Geoenvironment, National and Kapodistrian University of Athens, Athens, 15784, Greece</t>
  </si>
  <si>
    <t>Pehlivanides, G., Tetragon S.A, Thessaloniki, 54641, Greece; Monastiridis, K., Tetragon S.A, Thessaloniki, 54641, Greece; Tourtas, A., Tetragon S.A, Thessaloniki, 54641, Greece; Karyati, E., Tetragon S.A, Thessaloniki, 54641, Greece; Ioannidis, G., Tetragon S.A, Thessaloniki, 54641, Greece; Bejelou, K., Department of Geology and Geoenvironment, National and Kapodistrian University of Athens, Athens, 15784, Greece; Antoniou, V., Department of Geology and Geoenvironment, National and Kapodistrian University of Athens, Athens, 15784, Greece; Nomikou, P., Department of Geology and Geoenvironment, National and Kapodistrian University of Athens, Athens, 15784, Greece</t>
  </si>
  <si>
    <t>10.3390/w12113290</t>
  </si>
  <si>
    <t>Water and Environmental Engineering Group (GEAMA), Department of Civil Engineering, Universidade da Coruña, Elviña, A Coruña, 15071, Spain; Advanced Visualization and Cartography Group (VAC), Centre for Technological Innovation in Construction and Civil Engineering (CITEEC), Universidade da Coruña, Elviña, A Coruña, 15071, Spain; Water and Environmental Engineering Group (GEAMA), Centre for Technological Innovation in Construction and Civil Engineering (CITEEC), Universidade da Coruña, Elviña, A Coruña, 15071, Spain</t>
  </si>
  <si>
    <t>Puertas, J., Water and Environmental Engineering Group (GEAMA), Department of Civil Engineering, Universidade da Coruña, Elviña, A Coruña, 15071, Spain; Hernández-Ibáñez, L., Advanced Visualization and Cartography Group (VAC), Centre for Technological Innovation in Construction and Civil Engineering (CITEEC), Universidade da Coruña, Elviña, A Coruña, 15071, Spain; Cea, L., Water and Environmental Engineering Group (GEAMA), Department of Civil Engineering, Universidade da Coruña, Elviña, A Coruña, 15071, Spain; Regueiro-Picallo, M., Water and Environmental Engineering Group (GEAMA), Centre for Technological Innovation in Construction and Civil Engineering (CITEEC), Universidade da Coruña, Elviña, A Coruña, 15071, Spain; Barneche-Naya, V., Advanced Visualization and Cartography Group (VAC), Centre for Technological Innovation in Construction and Civil Engineering (CITEEC), Universidade da Coruña, Elviña, A Coruña, 15071, Spain; Varela-García, F.-A., Advanced Visualization and Cartography Group (VAC), Centre for Technological Innovation in Construction and Civil Engineering (CITEEC), Universidade da Coruña, Elviña, A Coruña, 15071, Spain</t>
  </si>
  <si>
    <t>10.13189/ujer.2020.082267</t>
  </si>
  <si>
    <t>https://www.scopus.com/inward/record.uri?eid=2-s2.0-85096235416&amp;doi=10.13189%2fujer.2020.082267&amp;partnerID=40&amp;md5=749ef820e7d73913b7f2a04b8e98ffe9</t>
  </si>
  <si>
    <t>Department of Software Engineering, Faculty of Information and Computer Technologies, Zhytomyr Polytechnic State University, Ukraine; Mathematics Computer Science and Teaching Methods Department, Hryhorii Skovoroda University, Ukraine</t>
  </si>
  <si>
    <t>Vakaliuk, T.A., Department of Software Engineering, Faculty of Information and Computer Technologies, Zhytomyr Polytechnic State University, Ukraine; Shevchuk, L.D., Mathematics Computer Science and Teaching Methods Department, Hryhorii Skovoroda University, Ukraine; Shevchuk, B.V., Mathematics Computer Science and Teaching Methods Department, Hryhorii Skovoroda University, Ukraine</t>
  </si>
  <si>
    <t>10.13189/ujer.2020.082103</t>
  </si>
  <si>
    <t>https://www.scopus.com/inward/record.uri?eid=2-s2.0-85095706866&amp;doi=10.13189%2fujer.2020.082103&amp;partnerID=40&amp;md5=578bf5f3d3e8ee7486d934064487eb72</t>
  </si>
  <si>
    <t>Department of Textbook and Technologies, Ministry of Education, Putrajaya, 98000, Malaysia; Center of Innovation in Teaching and Learning, Faculty of Education, Universiti Kebangsaan Malaysia, Bangi, 43600, Malaysia</t>
  </si>
  <si>
    <t>Nordin, N., Department of Textbook and Technologies, Ministry of Education, Putrajaya, 98000, Malaysia; Daud, Y., Center of Innovation in Teaching and Learning, Faculty of Education, Universiti Kebangsaan Malaysia, Bangi, 43600, Malaysia</t>
  </si>
  <si>
    <t>10.1177/0036933020956317</t>
  </si>
  <si>
    <t>Applied Cognition and Healthcare Researcher, School of Psychology, University of Leeds, United Kingdom; NIHR Academic Clinical Lecturer in General Surgery, Hull York Medical School, ST6 Colorectal Surgery, Bradford Teaching Hospitals, Leeds Institute of Biomedical and Clinical Sciences, University of Leeds, United Kingdom; Medical student, Faculty of Medicine, University of Leeds, United Kingdom; Department of Urology and Kidney Transplant, G.O.M. Reggio Calabria, Italy; Department of Urology, St James’s University Hospital, Leeds, United Kingdom</t>
  </si>
  <si>
    <t>Pears, M., Applied Cognition and Healthcare Researcher, School of Psychology, University of Leeds, United Kingdom; Yiasemidou, M., NIHR Academic Clinical Lecturer in General Surgery, Hull York Medical School, ST6 Colorectal Surgery, Bradford Teaching Hospitals, Leeds Institute of Biomedical and Clinical Sciences, University of Leeds, United Kingdom; Ismail, M.A., Medical student, Faculty of Medicine, University of Leeds, United Kingdom; Veneziano, D., Department of Urology and Kidney Transplant, G.O.M. Reggio Calabria, Italy; Biyani, C.S., Department of Urology, St James’s University Hospital, Leeds, United Kingdom</t>
  </si>
  <si>
    <t>10.29271/JCPSP.2020.SUPP2.129</t>
  </si>
  <si>
    <t>Armed Forces Institute of Dentistry (AFID), Rawalpindi, Pakistan; Combined Military Hospital, Quetta, Pakistan; Army Medical College, National University of Medical Sciences (NUMS), Rawalpindi, Pakistan</t>
  </si>
  <si>
    <t>Haroon, Z., Armed Forces Institute of Dentistry (AFID), Rawalpindi, Pakistan; Azad, A.A., Armed Forces Institute of Dentistry (AFID), Rawalpindi, Pakistan; Sharif, M., Combined Military Hospital, Quetta, Pakistan; Aslam, A., Army Medical College, National University of Medical Sciences (NUMS), Rawalpindi, Pakistan; Arshad, K., Armed Forces Institute of Dentistry (AFID), Rawalpindi, Pakistan; Rafiq, S., Armed Forces Institute of Dentistry (AFID), Rawalpindi, Pakistan</t>
  </si>
  <si>
    <t>10.3390/educsci10100287</t>
  </si>
  <si>
    <t>Pombo, L., CIDTFF—Research Centre on Didactics and Technology in the Education of Trainers, Department of Education and Psychology, University of Aveiro, Aveiro, 3810-193, Portugal; Marques, M.M., CIDTFF—Research Centre on Didactics and Technology in the Education of Trainers, Department of Education and Psychology, University of Aveiro, Aveiro, 3810-193, Portugal</t>
  </si>
  <si>
    <t>10.12795/pixelbit.69626</t>
  </si>
  <si>
    <t>Universidad de Córdoba, Departamento de Educación, Facultad de Ciencias de la Educación, Avda. San Alberto Magno, S/N., Córdoba, 14005, Spain; Universidad de Extremadura, Departamento de las Ciencias Sociales, Lengua y Literatura, Facultad de Ciencias de la Educación, Avda. de Elvas s/n, Badajoz, 06006, Spain; Facultad de Humanidades y Ciencias Sociales, Universidad Isabel I, C/Fernán González 76, Burgos, 09033, Spain</t>
  </si>
  <si>
    <t>Marín-Díaz, V., Universidad de Córdoba, Departamento de Educación, Facultad de Ciencias de la Educación, Avda. San Alberto Magno, S/N., Córdoba, 14005, Spain; López-Perez, M., Universidad de Extremadura, Departamento de las Ciencias Sociales, Lengua y Literatura, Facultad de Ciencias de la Educación, Avda. de Elvas s/n, Badajoz, 06006, Spain; Fernández-Robles, B., Facultad de Humanidades y Ciencias Sociales, Universidad Isabel I, C/Fernán González 76, Burgos, 09033, Spain</t>
  </si>
  <si>
    <t>10.26803/ijlter.19.8.21</t>
  </si>
  <si>
    <t>https://www.scopus.com/inward/record.uri?eid=2-s2.0-85092606755&amp;doi=10.26803%2fijlter.19.8.21&amp;partnerID=40&amp;md5=80cbf3b938b5b5ab728414653acb2f5c</t>
  </si>
  <si>
    <t>National University of Distance Education, Madrid, Spain; University of Cordoba, Córdoba, Spain; Santiago de Guayaquil Catholic University, Guayaquil, Ecuador; Pablo de Olavide University, Seville, Spain</t>
  </si>
  <si>
    <t>Vázquez-Cano, E., National University of Distance Education, Madrid, Spain; Marín-Díaz, V., University of Cordoba, Córdoba, Spain; Oyarvide, W.R.V., Santiago de Guayaquil Catholic University, Guayaquil, Ecuador; López-Meneses, E., Pablo de Olavide University, Seville, Spain</t>
  </si>
  <si>
    <t>10.2196/21486</t>
  </si>
  <si>
    <t>Department of Surgery and Cancer, Imperial College London, London, United Kingdom; Division of Surgery, Imperial College Healthcare NHS Trust, London, United Kingdom; Cutrale Perioperative and Ageing Group, Imperial College London, London, United Kingdom; Division of Medicine, Imperial College Healthcare NHS Trust, London, United Kingdom; West London Renal and Transplant Centre, Imperial College Healthcare NHS Trust, London, United Kingdom; Helix Centre, Imperial College London, London, United Kingdom</t>
  </si>
  <si>
    <t>Martin, G., Department of Surgery and Cancer, Imperial College London, London, United Kingdom, Division of Surgery, Imperial College Healthcare NHS Trust, London, United Kingdom; Koizia, L., Cutrale Perioperative and Ageing Group, Imperial College London, London, United Kingdom; Kooner, A., Division of Medicine, Imperial College Healthcare NHS Trust, London, United Kingdom; Cafferkey, J., Division of Medicine, Imperial College Healthcare NHS Trust, London, United Kingdom; Ross, C., Division of Medicine, Imperial College Healthcare NHS Trust, London, United Kingdom; Purkayastha, S., Department of Surgery and Cancer, Imperial College London, London, United Kingdom, Division of Surgery, Imperial College Healthcare NHS Trust, London, United Kingdom; Sivananthan, A., Department of Surgery and Cancer, Imperial College London, London, United Kingdom; Tanna, A., West London Renal and Transplant Centre, Imperial College Healthcare NHS Trust, London, United Kingdom; Pratt, P., Helix Centre, Imperial College London, London, United Kingdom; Kinross, J., Department of Surgery and Cancer, Imperial College London, London, United Kingdom, Division of Surgery, Imperial College Healthcare NHS Trust, London, United Kingdom; PanSurg Collaborative</t>
  </si>
  <si>
    <t>10.3390/app10134678</t>
  </si>
  <si>
    <t>Faculty of Built Environment, University of New South Wales Sydney, Sydney, 2052, Australia</t>
  </si>
  <si>
    <t>Sepasgozar, S.M.E., Faculty of Built Environment, University of New South Wales Sydney, Sydney, 2052, Australia</t>
  </si>
  <si>
    <t>10.18280/ijsse.100313</t>
  </si>
  <si>
    <t>https://www.scopus.com/inward/record.uri?eid=2-s2.0-85088272732&amp;doi=10.18280%2fijsse.100313&amp;partnerID=40&amp;md5=55ab972629c399d6b2a48ee797f1624f</t>
  </si>
  <si>
    <t>Faculty of Safety Engineering, VSB Technical University of Ostrava, Lumirova 630/13, Ostrava -Vyskovice, 700 30, Czech Republic</t>
  </si>
  <si>
    <t>Laciok, V., Faculty of Safety Engineering, VSB Technical University of Ostrava, Lumirova 630/13, Ostrava -Vyskovice, 700 30, Czech Republic; Bernatik, A., Faculty of Safety Engineering, VSB Technical University of Ostrava, Lumirova 630/13, Ostrava -Vyskovice, 700 30, Czech Republic; Lesnak, M., Faculty of Safety Engineering, VSB Technical University of Ostrava, Lumirova 630/13, Ostrava -Vyskovice, 700 30, Czech Republic</t>
  </si>
  <si>
    <t>10.1556/650.2020.31761</t>
  </si>
  <si>
    <t>Pécsi Tudományegyetem, Általános Orvostudományi Kar, Biofizikai Intézet, Pécs, Hungary; Pécsi Tudományegyetem, Általános Orvostudományi Kar, 3D Nyomtatási és Vizualizacios Kozpont, Pécs, Hungary; Pécsi Tudományegyetem, Általános Orvostudományi Kar, Klinikai Központ, Idegsebészeti Klinika, Pécs, Hungary; Pécsi Tudományegyetem, Általános Orvostudományi Kar, Transzlációs Medicina Intézet, Pécs, Hungary; Pécsi Tudományegyetem, Általános Orvostudományi Kar, Szimulációs Oktatási Központ, Pécs, Hungary; Pécsi Tudományegyetem, Általános Orvostudományi Kar, Aneszteziológiai és Intenzív Terápiás Intézet, Pécs, Hungary; Debreceni Egyetem, Általános Orvostudományi Kar, Biofizikai és Sejtbiológiai Intézet, Biomatematikai Tanszék, Debrecen, Hungary; Debreceni Egyetem, Általános Orvostudományi Kar, Sebészeti Intézet, Sebészeti Mûtéttani Tanszék, Debrecen, Hungary; Debreceni Egyetem, Általános Orvostudományi Kar, Interaktív Orvosi Gyakorlati Központ, Debrecen, Hungary; Szegedi Tudományegyetem, Általános Orvostudományi Kar, Sebészeti Mûtéttani Intézet, Szeged, Hungary</t>
  </si>
  <si>
    <t>Zoltán, B.P., Pécsi Tudományegyetem, Általános Orvostudományi Kar, Biofizikai Intézet, Pécs, Hungary, Pécsi Tudományegyetem, Általános Orvostudományi Kar, 3D Nyomtatási és Vizualizacios Kozpont, Pécs, Hungary; Luca, T., Pécsi Tudományegyetem, Általános Orvostudományi Kar, 3D Nyomtatási és Vizualizacios Kozpont, Pécs, Hungary, Pécsi Tudományegyetem, Általános Orvostudományi Kar, Klinikai Központ, Idegsebészeti Klinika, Pécs, Hungary, Pécsi Tudományegyetem, Általános Orvostudományi Kar, Transzlációs Medicina Intézet, Pécs, Hungary; Szilárd, R., Pécsi Tudományegyetem, Általános Orvostudományi Kar, Szimulációs Oktatási Központ, Pécs, Hungary, Pécsi Tudományegyetem, Általános Orvostudományi Kar, Aneszteziológiai és Intenzív Terápiás Intézet, Pécs, Hungary; László, M., Debreceni Egyetem, Általános Orvostudományi Kar, Biofizikai és Sejtbiológiai Intézet, Biomatematikai Tanszék, Debrecen, Hungary; Norbert, N., Debreceni Egyetem, Általános Orvostudományi Kar, Sebészeti Intézet, Sebészeti Mûtéttani Tanszék, Debrecen, Hungary, Debreceni Egyetem, Általános Orvostudományi Kar, Interaktív Orvosi Gyakorlati Központ, Debrecen, Hungary; Mihály, B., Szegedi Tudományegyetem, Általános Orvostudományi Kar, Sebészeti Mûtéttani Intézet, Szeged, Hungary; Bálint, N., Pécsi Tudományegyetem, Általános Orvostudományi Kar, Aneszteziológiai és Intenzív Terápiás Intézet, Pécs, Hungary; Miklós, N., Pécsi Tudományegyetem, Általános Orvostudományi Kar, Biofizikai Intézet, Pécs, Hungary, Pécsi Tudományegyetem, Általános Orvostudományi Kar, 3D Nyomtatási és Vizualizacios Kozpont, Pécs, Hungary; Péter, M., Pécsi Tudományegyetem, Általános Orvostudományi Kar, Biofizikai Intézet, Pécs, Hungary, Pécsi Tudományegyetem, Általános Orvostudományi Kar, 3D Nyomtatási és Vizualizacios Kozpont, Pécs, Hungary, Pécsi Tudományegyetem, Általános Orvostudományi Kar, Szimulációs Oktatási Központ, Pécs, Hungary</t>
  </si>
  <si>
    <t>10.3390/ijerph17103637</t>
  </si>
  <si>
    <t>Department of Didactics and School Organization, University of Granada, Ceuta, 51001, Spain</t>
  </si>
  <si>
    <t>Moreno-Guerrero, A.-J., Department of Didactics and School Organization, University of Granada, Ceuta, 51001, Spain; García, S.A., Department of Didactics and School Organization, University of Granada, Ceuta, 51001, Spain; Navas-Parejo, M.R., Department of Didactics and School Organization, University of Granada, Ceuta, 51001, Spain; Campos-Soto, M.N., Department of Didactics and School Organization, University of Granada, Ceuta, 51001, Spain; García, G.G., Department of Didactics and School Organization, University of Granada, Ceuta, 51001, Spain</t>
  </si>
  <si>
    <t>10.12795/pixelbit.74367</t>
  </si>
  <si>
    <t>Grupo de Investigación de Enfoque Estratégico de Innovación Educativa, Escuela de Humanidades y Educación, Instituto Tecnológico y de Estudios Superiores de Monterrey., Blvd. Felipe Ángeles 2003, Venta Prieta, Pachuca de Soto, Hgo, 42080, Mexico</t>
  </si>
  <si>
    <t>Reyes, C.E.G., Grupo de Investigación de Enfoque Estratégico de Innovación Educativa, Escuela de Humanidades y Educación, Instituto Tecnológico y de Estudios Superiores de Monterrey., Blvd. Felipe Ángeles 2003, Venta Prieta, Pachuca de Soto, Hgo, 42080, Mexico</t>
  </si>
  <si>
    <t>10.1002/ase.1912</t>
  </si>
  <si>
    <t>Department of Anatomy, Radboud University Medical Center, Nijmegen, Netherlands; Donders Institute for Brain, Cognition and Behavior, Radboud University Medical Center, Nijmegen, Netherlands; Department of Neurosurgery, Radboud University Medical Center, Nijmegen, Netherlands; Department of Educational Sciences, Faculty of Social Sciences, Radboud University, Nijmegen, Netherlands</t>
  </si>
  <si>
    <t>Henssen, D.J.H.A., Department of Anatomy, Radboud University Medical Center, Nijmegen, Netherlands, Donders Institute for Brain, Cognition and Behavior, Radboud University Medical Center, Nijmegen, Netherlands, Department of Neurosurgery, Radboud University Medical Center, Nijmegen, Netherlands; van den Heuvel, L., Department of Anatomy, Radboud University Medical Center, Nijmegen, Netherlands, Department of Educational Sciences, Faculty of Social Sciences, Radboud University, Nijmegen, Netherlands; De Jong, G., Department of Neurosurgery, Radboud University Medical Center, Nijmegen, Netherlands; Vorstenbosch, M.A.T.M., Department of Anatomy, Radboud University Medical Center, Nijmegen, Netherlands; van Cappellen van Walsum, A.-M., Department of Anatomy, Radboud University Medical Center, Nijmegen, Netherlands, Donders Institute for Brain, Cognition and Behavior, Radboud University Medical Center, Nijmegen, Netherlands; Van den Hurk, M.M., Department of Educational Sciences, Faculty of Social Sciences, Radboud University, Nijmegen, Netherlands; Kooloos, J.G.M., Department of Anatomy, Radboud University Medical Center, Nijmegen, Netherlands; Bartels, R.H.M.A., Department of Neurosurgery, Radboud University Medical Center, Nijmegen, Netherlands</t>
  </si>
  <si>
    <t>10.1186/s12909-020-1994-z</t>
  </si>
  <si>
    <t>School of Media, Xijing University, Xian, China; Department of Traumatic Surgery, Jining No.1 Peoples Hospital, Jining, China; Health Science Center, Xi'An Jiaotong University, Xian, China; Department of Pharmacy, Xijing Hospital, Fourth Military Medical University, Xian, China</t>
  </si>
  <si>
    <t>Zhao, J., School of Media, Xijing University, Xian, China; Xu, X., Department of Traumatic Surgery, Jining No.1 Peoples Hospital, Jining, China; Jiang, H., Health Science Center, Xi'An Jiaotong University, Xian, China; Ding, Y., Department of Pharmacy, Xijing Hospital, Fourth Military Medical University, Xian, China</t>
  </si>
  <si>
    <t>10.3390/app10072560</t>
  </si>
  <si>
    <t>Department of Didactic of Mathematics and Science, Universidad de Salamanca, P. Canalejas, 169, Salamanca, 37008, Spain</t>
  </si>
  <si>
    <t>Fernández-Enríquez, R., Department of Didactic of Mathematics and Science, Universidad de Salamanca, P. Canalejas, 169, Salamanca, 37008, Spain; Delgado-Martín, L., Department of Didactic of Mathematics and Science, Universidad de Salamanca, P. Canalejas, 169, Salamanca, 37008, Spain</t>
  </si>
  <si>
    <t>10.6017/ITAL.V39I1.11723</t>
  </si>
  <si>
    <t>Sample, A.</t>
  </si>
  <si>
    <t>10.18178/ijiet.2020.10.3.1358</t>
  </si>
  <si>
    <t>https://www.scopus.com/inward/record.uri?eid=2-s2.0-85081244616&amp;doi=10.18178%2fijiet.2020.10.3.1358&amp;partnerID=40&amp;md5=211ba51de1c1e5475a2c6c1328876415</t>
  </si>
  <si>
    <t>Department of Electrical Engineering, Canadian University Dubai, United Arab Emirates</t>
  </si>
  <si>
    <t>Al-Gindy, A., Department of Electrical Engineering, Canadian University Dubai, United Arab Emirates; Felix, C., Department of Electrical Engineering, Canadian University Dubai, United Arab Emirates; Ahmed, A., Department of Electrical Engineering, Canadian University Dubai, United Arab Emirates; Matoug, A., Department of Electrical Engineering, Canadian University Dubai, United Arab Emirates; Alkhidir, M., Department of Electrical Engineering, Canadian University Dubai, United Arab Emirates</t>
  </si>
  <si>
    <t>10.1007/s00464-019-06862-3</t>
  </si>
  <si>
    <t>MRC Centre for Transplantation, Guy’s Hospital, King’s College London, 5th Floor Southwark Wing, London, SE1 9RT, United Kingdom; ASST Santi Paolo e Carlo, Università degli Studi di Milano, Milan, Italy; Department of Urology, Guy’s and St, Thomas’ NHS Foundation Trust, London, United Kingdom; Department of Urology, King’s College Hospital NHS Foundation Trust, London, United Kingdom</t>
  </si>
  <si>
    <t>Al Janabi, H.F., MRC Centre for Transplantation, Guy’s Hospital, King’s College London, 5th Floor Southwark Wing, London, SE1 9RT, United Kingdom; Aydin, A., MRC Centre for Transplantation, Guy’s Hospital, King’s College London, 5th Floor Southwark Wing, London, SE1 9RT, United Kingdom; Palaneer, S., MRC Centre for Transplantation, Guy’s Hospital, King’s College London, 5th Floor Southwark Wing, London, SE1 9RT, United Kingdom; Macchione, N., ASST Santi Paolo e Carlo, Università degli Studi di Milano, Milan, Italy; Al-Jabir, A., MRC Centre for Transplantation, Guy’s Hospital, King’s College London, 5th Floor Southwark Wing, London, SE1 9RT, United Kingdom; Khan, M.S., MRC Centre for Transplantation, Guy’s Hospital, King’s College London, 5th Floor Southwark Wing, London, SE1 9RT, United Kingdom, Department of Urology, Guy’s and St, Thomas’ NHS Foundation Trust, London, United Kingdom; Dasgupta, P., MRC Centre for Transplantation, Guy’s Hospital, King’s College London, 5th Floor Southwark Wing, London, SE1 9RT, United Kingdom, Department of Urology, Guy’s and St, Thomas’ NHS Foundation Trust, London, United Kingdom; Ahmed, K., MRC Centre for Transplantation, Guy’s Hospital, King’s College London, 5th Floor Southwark Wing, London, SE1 9RT, United Kingdom, Department of Urology, King’s College Hospital NHS Foundation Trust, London, United Kingdom</t>
  </si>
  <si>
    <t>10.3390/educsci10020026</t>
  </si>
  <si>
    <t>Faculty of Education, National University of Distance Education, Madrid, 28040, Spain; Faculty of Education of Albacete, University of Castilla-La Mancha, Albacete, 02071, Spain; Faculty of Education, University of Murcia, Murcia, 30100, Spain</t>
  </si>
  <si>
    <t>Sáez-López, J.M., Faculty of Education, National University of Distance Education, Madrid, 28040, Spain; Cózar-Gutiérrez, R., Faculty of Education of Albacete, University of Castilla-La Mancha, Albacete, 02071, Spain; González-Calero, J.A., Faculty of Education of Albacete, University of Castilla-La Mancha, Albacete, 02071, Spain; Carrasco, C.J.G., Faculty of Education, University of Murcia, Murcia, 30100, Spain</t>
  </si>
  <si>
    <t>10.1109/TMM.2020.3025669</t>
  </si>
  <si>
    <t>https://www.scopus.com/inward/record.uri?eid=2-s2.0-85111000851&amp;doi=10.1109%2fTMM.2020.3025669&amp;partnerID=40&amp;md5=eb3efe51f5b8614d8171e63295f44697</t>
  </si>
  <si>
    <t>School of Electronic Engineering, Dublin City University, 8818 Dublin Ireland (e-mail: ting.bi@dcu.ie); Business School, Dublin City University, Dublin Ireland (e-mail: roisin.lyons@dcu.ie); Business School, Dublin City University, Dublin Ireland (e-mail: grace.fox@dcu.ie); Electronic Engineering, Dublin City University, 8818 Dublin Ireland (e-mail: gabriel.muntean@dcu.ie)</t>
  </si>
  <si>
    <t>Bi, T., School of Electronic Engineering, Dublin City University, 8818 Dublin Ireland (e-mail: ting.bi@dcu.ie); Lyons, R., Business School, Dublin City University, Dublin Ireland (e-mail: roisin.lyons@dcu.ie); Fox, G., Business School, Dublin City University, Dublin Ireland (e-mail: grace.fox@dcu.ie); Muntean, G., Electronic Engineering, Dublin City University, 8818 Dublin Ireland (e-mail: gabriel.muntean@dcu.ie)</t>
  </si>
  <si>
    <t>10.7887/jcns.29.760</t>
  </si>
  <si>
    <t>Department of Biodesign, Clinical Research, Innovation and Education Center, Tohoku University Hospital, Japan; Department of Neurosurgery, Tohoku University Graduate School of Medicine, Japan</t>
  </si>
  <si>
    <t>Nakagawa, A., Department of Biodesign, Clinical Research, Innovation and Education Center, Tohoku University Hospital, Japan, Department of Neurosurgery, Tohoku University Graduate School of Medicine, Japan; Sato, C., Department of Biodesign, Clinical Research, Innovation and Education Center, Tohoku University Hospital, Japan; Yagihashi, M., Department of Biodesign, Clinical Research, Innovation and Education Center, Tohoku University Hospital, Japan; Takahashi, C., Department of Biodesign, Clinical Research, Innovation and Education Center, Tohoku University Hospital, Japan; Tominaga, T., Department of Neurosurgery, Tohoku University Graduate School of Medicine, Japan</t>
  </si>
  <si>
    <t>10.17323/1814-9545-2020-4-165-192</t>
  </si>
  <si>
    <t>Oxford Russia Fellow, Head of Instructional Design and Development Department, Modum Lab, 35A Lermontovsky Ave, 190068 St. Petersburg, Russian Federation., Russian Federation</t>
  </si>
  <si>
    <t>Yatluk, L., Oxford Russia Fellow, Head of Instructional Design and Development Department, Modum Lab, 35A Lermontovsky Ave, 190068 St. Petersburg, Russian Federation., Russian Federation</t>
  </si>
  <si>
    <t>10.15407/scine16.03.092</t>
  </si>
  <si>
    <t>Borys Grinchenko Kyiv University, 18/2 Bulvarno-Kudriavska St., Kyiv, 04053, Ukraine; Bohdan Khmelnytsky National University of Cherkasy, 81 Shevchenko Blvd., Cherkasy, 18031, Ukraine</t>
  </si>
  <si>
    <t>Kraus, N.M., Borys Grinchenko Kyiv University, 18/2 Bulvarno-Kudriavska St., Kyiv, 04053, Ukraine; Kraus, K.M., Borys Grinchenko Kyiv University, 18/2 Bulvarno-Kudriavska St., Kyiv, 04053, Ukraine; Andrusiak, N.O., Bohdan Khmelnytsky National University of Cherkasy, 81 Shevchenko Blvd., Cherkasy, 18031, Ukraine</t>
  </si>
  <si>
    <t>10.5209/rced.61934</t>
  </si>
  <si>
    <t>Universidad de Sevilla, Spain; Universidad Nacional de Educación a Distancia, Spain; Universidad Pablo de Olavide, Spain</t>
  </si>
  <si>
    <t>Almenara, J.C., Universidad de Sevilla, Spain; Vázquez-Cano, E., Universidad Nacional de Educación a Distancia, Spain; Meneses, E.L., Universidad Pablo de Olavide, Spain; Martínez, A.J., Universidad Pablo de Olavide, Spain</t>
  </si>
  <si>
    <t>10.25304/rlt.v28.2329</t>
  </si>
  <si>
    <t>Faculty of Society and Design, Bond University, Gold Coast, Australia</t>
  </si>
  <si>
    <t>Vasilevski, N., Faculty of Society and Design, Bond University, Gold Coast, Australia; Birt, J., Faculty of Society and Design, Bond University, Gold Coast, Australia</t>
  </si>
  <si>
    <t>10.24191/ajue.v15i2.7556</t>
  </si>
  <si>
    <t>https://www.scopus.com/inward/record.uri?eid=2-s2.0-85078740072&amp;doi=10.24191%2fajue.v15i2.7556&amp;partnerID=40&amp;md5=02070ec6a92b197d049248c5179719e5</t>
  </si>
  <si>
    <t>Faculty of Education, Universiti Teknologi MARA, Malaysia</t>
  </si>
  <si>
    <t>Abd Majid, F., Faculty of Education, Universiti Teknologi MARA, Malaysia; Mohd Shamsudin, N., Faculty of Education, Universiti Teknologi MARA, Malaysia</t>
  </si>
  <si>
    <t>10.3390/app9245426</t>
  </si>
  <si>
    <t>DICSO Group, Department of Mathematics and Social Sciences Teaching, Faculty of Education, University of Murcia, Murcia, 30100, Spain; DICSO Group (P.I.), Department of Mathematics and Social Sciences Teaching, Faculty of Education, University of Murcia, Murcia, 30100, Spain; Institutional Evaluation, Accreditation, Competences and Teaching-Learning in EHEA, Department of Methods of Research and Diagnosis in Education, Faculty of Education, University of Murcia, Murcia, 30100, Spain</t>
  </si>
  <si>
    <t>López-García, A., DICSO Group, Department of Mathematics and Social Sciences Teaching, Faculty of Education, University of Murcia, Murcia, 30100, Spain; Miralles-Martínez, P., DICSO Group (P.I.), Department of Mathematics and Social Sciences Teaching, Faculty of Education, University of Murcia, Murcia, 30100, Spain; Maquilón, J., Institutional Evaluation, Accreditation, Competences and Teaching-Learning in EHEA, Department of Methods of Research and Diagnosis in Education, Faculty of Education, University of Murcia, Murcia, 30100, Spain</t>
  </si>
  <si>
    <t>10.2298/SJEE1903419D</t>
  </si>
  <si>
    <t>Research and Development Institute Lola Ltd., 70a Kneza Višeslava, Belgrade, 11030, Serbia; Institute Mihajlo Pupin, University of Belgrade, 15 Volgina, Belgrade, 11060, Serbia; Faculty of Organizational Sciences, University of Belgrade, 154 Jove Ilića, Belgrade, 11000, Serbia</t>
  </si>
  <si>
    <t>Dodevska, Z.A., Research and Development Institute Lola Ltd., 70a Kneza Višeslava, Belgrade, 11030, Serbia; Kvrgić, V.M., Institute Mihajlo Pupin, University of Belgrade, 15 Volgina, Belgrade, 11060, Serbia; Mihić, M.M., Faculty of Organizational Sciences, University of Belgrade, 154 Jove Ilića, Belgrade, 11000, Serbia; Delibašić, B.V., Faculty of Organizational Sciences, University of Belgrade, 154 Jove Ilića, Belgrade, 11000, Serbia</t>
  </si>
  <si>
    <t>10.7752/jpes.2019.s5254</t>
  </si>
  <si>
    <t>Department of Business Sciences-Management and Innovation Systems, University of Salerno, Italy</t>
  </si>
  <si>
    <t>Loia, V., Department of Business Sciences-Management and Innovation Systems, University of Salerno, Italy; Orciuoli, F., Department of Business Sciences-Management and Innovation Systems, University of Salerno, Italy</t>
  </si>
  <si>
    <t>10.35940/ijitee.J1167.0881019</t>
  </si>
  <si>
    <t>https://www.scopus.com/inward/record.uri?eid=2-s2.0-85071314440&amp;doi=10.35940%2fijitee.J1167.0881019&amp;partnerID=40&amp;md5=227d20f306ba845dc8e54b07049f609b</t>
  </si>
  <si>
    <t>KSOM, KIIT University, Bhubaneswar, Odisha, India</t>
  </si>
  <si>
    <t>Rath, D., KSOM, KIIT University, Bhubaneswar, Odisha, India; Satpathy, I., KSOM, KIIT University, Bhubaneswar, Odisha, India; Patnaik, B.C.M., KSOM, KIIT University, Bhubaneswar, Odisha, India</t>
  </si>
  <si>
    <t>10.3390/su11164292</t>
  </si>
  <si>
    <t>School of Foreign languages, Henan University, 85 Minglun Street, Kaifeng, Henan, 475001, China; Institute of Foreign Linguistics and Applied Linguistics, Henan University, 85 Minglun Street, Kaifeng, Henan, 475001, China</t>
  </si>
  <si>
    <t>Mei, B., School of Foreign languages, Henan University, 85 Minglun Street, Kaifeng, Henan, 475001, China; Yang, S., Institute of Foreign Linguistics and Applied Linguistics, Henan University, 85 Minglun Street, Kaifeng, Henan, 475001, China</t>
  </si>
  <si>
    <t>10.3390/computers8020037</t>
  </si>
  <si>
    <t>Department of Education and Psychology, CIDTFF - Research Centre on Didactics and Technology in the Education of Trainers, University of Aveiro, Aveiro, 3810-193, Portugal</t>
  </si>
  <si>
    <t>Pombo, L., Department of Education and Psychology, CIDTFF - Research Centre on Didactics and Technology in the Education of Trainers, University of Aveiro, Aveiro, 3810-193, Portugal; Marques, M.M., Department of Education and Psychology, CIDTFF - Research Centre on Didactics and Technology in the Education of Trainers, University of Aveiro, Aveiro, 3810-193, Portugal</t>
  </si>
  <si>
    <t>10.1177/1847979019839578</t>
  </si>
  <si>
    <t>Department of Industrial Design, College of Management, Chang Gung University, Taoyuan, Taiwan; Department of Internal Medicine, Chang Gung Memorial Hospital, Taoyuan, Taiwan; Department of Digital Technology Design, National Taipei University of Education, Taipei, Taiwan; Cardiff Business School, Cardiff University, Cardiff, United Kingdom; Business School, Nottingham University, Nottingham, United Kingdom</t>
  </si>
  <si>
    <t>Liu, Y.-C., Department of Industrial Design, College of Management, Chang Gung University, Taoyuan, Taiwan, Department of Internal Medicine, Chang Gung Memorial Hospital, Taoyuan, Taiwan; Lu, S.-J., Department of Digital Technology Design, National Taipei University of Education, Taipei, Taiwan; Kao, C.-Y., Department of Industrial Design, College of Management, Chang Gung University, Taoyuan, Taiwan; Chung, L., Cardiff Business School, Cardiff University, Cardiff, United Kingdom; Tan, K.H., Business School, Nottingham University, Nottingham, United Kingdom</t>
  </si>
  <si>
    <t>10.3390/agronomy9020083</t>
  </si>
  <si>
    <t>College of Business, Minnan Normal University, Quzhou, Fujian, 363000, China; Department of Banking and Finance, University of Culture, Taipei, 111, Taiwan; College of Management, Taipei University of Science, Taipei, 111, Taiwan; College of Literature and Media, Yulin Normal University, Yulin, Guangxi, 537000, China</t>
  </si>
  <si>
    <t>Lin, C.-H., College of Business, Minnan Normal University, Quzhou, Fujian, 363000, China; Wang, W.-C., Department of Banking and Finance, University of Culture, Taipei, 111, Taiwan; Liu, C.-Y., College of Management, Taipei University of Science, Taipei, 111, Taiwan; Pan, P.-N., College of Literature and Media, Yulin Normal University, Yulin, Guangxi, 537000, China; Pan, H.-R., Department of Banking and Finance, University of Culture, Taipei, 111, Taiwan</t>
  </si>
  <si>
    <t>10.1553/GISCIENCE2019_02_S129</t>
  </si>
  <si>
    <t>Eberswalde University for Sustainable Development, Germany</t>
  </si>
  <si>
    <t>Mund, J.-P., Eberswalde University for Sustainable Development, Germany; Müller, S.</t>
  </si>
  <si>
    <t>10.34218/IJARET.10.5.2019.005</t>
  </si>
  <si>
    <t>https://www.scopus.com/inward/record.uri?eid=2-s2.0-85079174426&amp;doi=10.34218%2fIJARET.10.5.2019.005&amp;partnerID=40&amp;md5=e2ba3de9e1d68b9ebc5f7eeccc667f10</t>
  </si>
  <si>
    <t>Business Administration Department, Jubail University College, PO. Box 10074, Jubail Industrial City, 31961, Saudi Arabia</t>
  </si>
  <si>
    <t>Ahmed, M.V., Business Administration Department, Jubail University College, PO. Box 10074, Jubail Industrial City, 31961, Saudi Arabia</t>
  </si>
  <si>
    <t>10.3991/ijim.v13i11.10816</t>
  </si>
  <si>
    <t>https://www.scopus.com/inward/record.uri?eid=2-s2.0-85077850437&amp;doi=10.3991%2fijim.v13i11.10816&amp;partnerID=40&amp;md5=1bfa926e54ff7fff178966ccfac77cb5</t>
  </si>
  <si>
    <t>Universitas Sebelas Maret, Jawa Tengah, Indonesia</t>
  </si>
  <si>
    <t>Yusuf, A.R., Universitas Sebelas Maret, Jawa Tengah, Indonesia; Efendi, A., Universitas Sebelas Maret, Jawa Tengah, Indonesia; Yuana, R.A., Universitas Sebelas Maret, Jawa Tengah, Indonesia</t>
  </si>
  <si>
    <t>10.3916/C61-2019-06</t>
  </si>
  <si>
    <t>Department of Didactics, School Organization and Special Didactics, Spain's National Distance Education University (UNED), Spain; University School in the Department of Education Sciences, University of Oviedo, Spain</t>
  </si>
  <si>
    <t>Sáez-López, J.-M., Department of Didactics, School Organization and Special Didactics, Spain's National Distance Education University (UNED), Spain; Sevillano-García, M.L., Department of Didactics, School Organization and Special Didactics, Spain's National Distance Education University (UNED), Spain; Pascual-Sevillano, M.Á., University School in the Department of Education Sciences, University of Oviedo, Spain</t>
  </si>
  <si>
    <t>10.13189/ujer.2019.070922</t>
  </si>
  <si>
    <t>https://www.scopus.com/inward/record.uri?eid=2-s2.0-85073058195&amp;doi=10.13189%2fujer.2019.070922&amp;partnerID=40&amp;md5=515615348ee24cdda0cdfd8c8ff4cfaa</t>
  </si>
  <si>
    <t>Sultan Idris Education University, Malaysia; SEGi University, Malaysia</t>
  </si>
  <si>
    <t>Yin, K.Y., Sultan Idris Education University, Malaysia; Ahmad, N.A., Sultan Idris Education University, Malaysia; Zakariya, Z., Sultan Idris Education University, Malaysia; Razak, A.A., Sultan Idris Education University, Malaysia; Lok, S.Y.P., SEGi University, Malaysia</t>
  </si>
  <si>
    <t>10.1684/abc.2019.1464</t>
  </si>
  <si>
    <t>Université de Lille, Faculté de pharmacie, Lille, France; CHU Lille, Service d'hormonologie, métabolisme, nutrition, oncologie, Lille, France; Université de Lille, Inserm, Institut Pasteur de Lille, U1011- EGID, Lille, France; Université de Lille, Faculté de médecine, Lille, France; CHU Lille, Service de biochimie automatisée Protéines, Lille, France; Université de Lille, Inserm, JParc, UMR S-1172, Lille, France</t>
  </si>
  <si>
    <t>Grzych, G., Université de Lille, Faculté de pharmacie, Lille, France, CHU Lille, Service d'hormonologie, métabolisme, nutrition, oncologie, Lille, France, Université de Lille, Inserm, Institut Pasteur de Lille, U1011- EGID, Lille, France; Schraen-Maschke, S., Université de Lille, Faculté de médecine, Lille, France, CHU Lille, Service de biochimie automatisée Protéines, Lille, France, Université de Lille, Inserm, JParc, UMR S-1172, Lille, France</t>
  </si>
  <si>
    <t>10.5937/gp23-20762</t>
  </si>
  <si>
    <t>University of Novi Sad, Faculty of Sciences, Department of Geography, Tourism and Hotel Management, Trg Dositeja Obradovića 3, Novi Sad, 21000, Serbia; University of Novi Sad, Faculty of Education in Sombor, Podgorĭka 4, Sombor, 25000, Serbia</t>
  </si>
  <si>
    <t>Stojšić, I., University of Novi Sad, Faculty of Sciences, Department of Geography, Tourism and Hotel Management, Trg Dositeja Obradovića 3, Novi Sad, 21000, Serbia; Ivkov-Džigurski, A., University of Novi Sad, Faculty of Sciences, Department of Geography, Tourism and Hotel Management, Trg Dositeja Obradovića 3, Novi Sad, 21000, Serbia; Marĭić, O., University of Novi Sad, Faculty of Education in Sombor, Podgorĭka 4, Sombor, 25000, Serbia</t>
  </si>
  <si>
    <t>10.12795/pixelbit.2019.i55.09</t>
  </si>
  <si>
    <t>https://www.scopus.com/inward/record.uri?eid=2-s2.0-85066950404&amp;doi=10.12795%2fpixelbit.2019.i55.09&amp;partnerID=40&amp;md5=aa15b442a7847af653c85e863ca36c68</t>
  </si>
  <si>
    <t>Universidad Internacional de Valencia, Departamento de Educación, Spain; Universidad de Granada, Departamento de Didáctica y Organización, Escolar, Spain; Instituto Hispalense de Pediatría. Hospital San Juan de Dios (Córdoba), Spain</t>
  </si>
  <si>
    <t>Belmonte, J.L., Universidad Internacional de Valencia, Departamento de Educación, Spain; Sánchez, S.P., Universidad de Granada, Departamento de Didáctica y Organización, Escolar, Spain; Belmonte, G.L., Instituto Hispalense de Pediatría. Hospital San Juan de Dios (Córdoba), Spain</t>
  </si>
  <si>
    <t>10.15366/reice2019.17.2.002</t>
  </si>
  <si>
    <t>Universidad de Granada, Spain; Universidad Internacional de Valencia, Spain</t>
  </si>
  <si>
    <t>Fuentes, A., Universidad de Granada, Spain; López, J., Universidad Internacional de Valencia, Spain; Pozo, S., Universidad de Granada, Spain</t>
  </si>
  <si>
    <t>10.5565/rev/educar.966</t>
  </si>
  <si>
    <t>Universidad de Granada, Spain; Universidad de Jaén, Spain</t>
  </si>
  <si>
    <t>Rodríguez-García, A.-M., Universidad de Granada, Spain; Hinojo-Lucena, F.J., Universidad de Granada, Spain; Reda-Montoro, M.Á., Universidad de Jaén, Spain</t>
  </si>
  <si>
    <t>10.29333/ejmste/100639</t>
  </si>
  <si>
    <t>University of Technology SydneyNSW, Australia</t>
  </si>
  <si>
    <t>Buchanan, J., University of Technology SydneyNSW, Australia; Pressick-Kilborn, K., University of Technology SydneyNSW, Australia; Maher, D., University of Technology SydneyNSW, Australia</t>
  </si>
  <si>
    <t>10.1186/s41239-018-0118-x</t>
  </si>
  <si>
    <t>Business Information Technology Department, Haaga-Helia UAS, Helsinki, Finland</t>
  </si>
  <si>
    <t>Nguyen, N., Business Information Technology Department, Haaga-Helia UAS, Helsinki, Finland; Muilu, T., Business Information Technology Department, Haaga-Helia UAS, Helsinki, Finland; Dirin, A., Business Information Technology Department, Haaga-Helia UAS, Helsinki, Finland; Alamäki, A., Business Information Technology Department, Haaga-Helia UAS, Helsinki, Finland</t>
  </si>
  <si>
    <t>10.3390/ijerph15112452</t>
  </si>
  <si>
    <t>Rinker School of Construction Management, University of Florida, Gainesville, FL  32611, United States; Sid and Reva Dewberry Department of Civil, Environmental, and Infrastructure Engineering, George Mason University, Fairfax, VA  22030, United States</t>
  </si>
  <si>
    <t>Eiris, R., Rinker School of Construction Management, University of Florida, Gainesville, FL  32611, United States; Gheisari, M., Rinker School of Construction Management, University of Florida, Gainesville, FL  32611, United States; Esmaeili, B., Sid and Reva Dewberry Department of Civil, Environmental, and Infrastructure Engineering, George Mason University, Fairfax, VA  22030, United States</t>
  </si>
  <si>
    <t>10.3390/mti2030034</t>
  </si>
  <si>
    <t>Creative Digital Solutions, Witney Lakes Resort, Oxford, OX29 0SY, United Kingdom; Faculty of Informatics and Mathematics, Universität Passau, Passau, 94032, Germany; UX4ALL, Thessaloniki, GR54645, Greece; Biochemistry, School of Natural Sciences, National University of Ireland, Galway, H91TK33, Ireland</t>
  </si>
  <si>
    <t>Charlton, P., Creative Digital Solutions, Witney Lakes Resort, Oxford, OX29 0SY, United Kingdom; Koumpis, A., Faculty of Informatics and Mathematics, Universität Passau, Passau, 94032, Germany; Kouroupetroglou, C., UX4ALL, Thessaloniki, GR54645, Greece; Grenon, M., Biochemistry, School of Natural Sciences, National University of Ireland, Galway, H91TK33, Ireland</t>
  </si>
  <si>
    <t>10.1017/S0032247418000633</t>
  </si>
  <si>
    <t>Université Paris Saclay, Orsay, France; Université LavalQC, Canada; CNRS, Paris, France; Alfred Wegener Institute Helmholtz Centre for Polar and Marine Research, Potsdam, Germany; Norwegian University of Science and Technology, Trondheim, Norway; Centre of Geographical Studies, IGOT, Universidade de Lisboa, Lisboa, Portugal; Queen's University, Kingston, Canada; Wilfrid Laurier University, Waterloo, Canada; Umea University, Umea, Sweden; Stockholm University, Stockholm, Sweden; Vrije Universiteit Amsterdam, Amsterdam, Netherlands; Universität Hamburg, Hamburg, Germany; Purdue University, West Lafayette, United States</t>
  </si>
  <si>
    <t>Bouchard, F., Université Paris Saclay, Orsay, France, Université LavalQC, Canada; Sansoulet, J., Université LavalQC, Canada, CNRS, Paris, France; Fritz, M., Alfred Wegener Institute Helmholtz Centre for Polar and Marine Research, Potsdam, Germany; Malenfant-Lepage, J., Université LavalQC, Canada, Norwegian University of Science and Technology, Trondheim, Norway; Nieuwendam, A., Centre of Geographical Studies, IGOT, Universidade de Lisboa, Lisboa, Portugal; Paquette, M., Queen's University, Kingston, Canada; Rudy, A.C.A., Wilfrid Laurier University, Waterloo, Canada; Siewert, M.B., Umea University, Umea, Sweden; Sjöberg, Y., Stockholm University, Stockholm, Sweden; Tanski, G., Alfred Wegener Institute Helmholtz Centre for Polar and Marine Research, Potsdam, Germany, Vrije Universiteit Amsterdam, Amsterdam, Netherlands; Habeck, J.O., Universität Hamburg, Hamburg, Germany; Harbor, J., Purdue University, West Lafayette, United States</t>
  </si>
  <si>
    <t>Art; Comics; Education; Outreach; Permafrost; Science communication</t>
  </si>
  <si>
    <t>10.1371/journal.pone.0195866</t>
  </si>
  <si>
    <t>Anatomy Facility, Thomson Building, School of Life Sciences, College of Medical, Veterinary and LifeSciences, University of Glasgow, Glasgow, United Kingdom; School of Simulation and Visualisation, TheGlasgow School of Art, Glasgow, United Kingdom; Department of Clinical Sciences, College of VeterinaryMedicine, North Carolina State University, Raleigh, NC, United States</t>
  </si>
  <si>
    <t>Christ, R., Anatomy Facility, Thomson Building, School of Life Sciences, College of Medical, Veterinary and LifeSciences, University of Glasgow, Glasgow, United Kingdom, School of Simulation and Visualisation, TheGlasgow School of Art, Glasgow, United Kingdom; Guevar, J., Department of Clinical Sciences, College of VeterinaryMedicine, North Carolina State University, Raleigh, NC, United States; Poyade, M., School of Simulation and Visualisation, TheGlasgow School of Art, Glasgow, United Kingdom; Rea, P.M., Anatomy Facility, Thomson Building, School of Life Sciences, College of Medical, Veterinary and LifeSciences, University of Glasgow, Glasgow, United Kingdom</t>
  </si>
  <si>
    <t>10.9770/jesi.2018.5.3(19)</t>
  </si>
  <si>
    <t>Department of Management, Technological University, 42 Gagarin St., Moscow Region, Korolyev, 141070, Russian Federation; Department of Management, Financial University under the Government of the Russian Federation, 49 Leningradsky Ave., Moscow, 125167, Russian Federation; Department of Economic Security, Moscow Technological University, 20 Stromynka St, Moscow, 107996, Russian Federation</t>
  </si>
  <si>
    <t>Veselovsky, M.Y., Department of Management, Technological University, 42 Gagarin St., Moscow Region, Korolyev, 141070, Russian Federation; Pogodina, T.V., Department of Management, Financial University under the Government of the Russian Federation, 49 Leningradsky Ave., Moscow, 125167, Russian Federation; Ilyukhina, R.V., Department of Economic Security, Moscow Technological University, 20 Stromynka St, Moscow, 107996, Russian Federation; Sigunova, T.A., Department of Economic Security, Moscow Technological University, 20 Stromynka St, Moscow, 107996, Russian Federation; Kuzovleva, N.F., Department of Economic Security, Moscow Technological University, 20 Stromynka St, Moscow, 107996, Russian Federation</t>
  </si>
  <si>
    <t>10.3991/ijim.v12i7.9666</t>
  </si>
  <si>
    <t>https://www.scopus.com/inward/record.uri?eid=2-s2.0-85063335196&amp;doi=10.3991%2fijim.v12i7.9666&amp;partnerID=40&amp;md5=0305166146db720a377c9649affdc4ff</t>
  </si>
  <si>
    <t>Department of Engineering and Applied Science, American Degree Transfer Program (ADP), School of Liberal Arts and Sciences, Taylor's University Lakeside Campus, Malaysia</t>
  </si>
  <si>
    <t>Hsiung, W.Y., Department of Engineering and Applied Science, American Degree Transfer Program (ADP), School of Liberal Arts and Sciences, Taylor's University Lakeside Campus, Malaysia</t>
  </si>
  <si>
    <t>10.15678/EBER.2018.060413</t>
  </si>
  <si>
    <t>S P Jain School of Global Management | Dubai Mumbai Singapore Sydney, Block 5, Dubai International Academic City, PO Box 50234, United Arab Emirates</t>
  </si>
  <si>
    <t>Tarabasz, A., S P Jain School of Global Management | Dubai Mumbai Singapore Sydney, Block 5, Dubai International Academic City, PO Box 50234, United Arab Emirates; Selaković, M., S P Jain School of Global Management | Dubai Mumbai Singapore Sydney, Block 5, Dubai International Academic City, PO Box 50234, United Arab Emirates; Abraham, C., S P Jain School of Global Management | Dubai Mumbai Singapore Sydney, Block 5, Dubai International Academic City, PO Box 50234, United Arab Emirates</t>
  </si>
  <si>
    <t>10.14689/ejer.2018.74.9</t>
  </si>
  <si>
    <t>Çanakkale Onsekiz Mart University, Turkey</t>
  </si>
  <si>
    <t>Ozdemir, M., Çanakkale Onsekiz Mart University, Turkey; Sahin, C., Çanakkale Onsekiz Mart University, Turkey; Arcagok, S., Çanakkale Onsekiz Mart University, Turkey; Demir, M.K., Çanakkale Onsekiz Mart University, Turkey</t>
  </si>
  <si>
    <t>10.3991/ijet.v13i02.7847</t>
  </si>
  <si>
    <t>Wuhan University, Wuhan, China; Jingdezhen University, Jingdezhen, Jiangxi, China; International School of Software, Wuhan University, Wuhan, China; Southern Cross University, Gold Coast, Australia; Shanghai Ocean University, Shanghai, China</t>
  </si>
  <si>
    <t>Juan, C., Wuhan University, Wuhan, China, Jingdezhen University, Jingdezhen, Jiangxi, China; YuLin, W., International School of Software, Wuhan University, Wuhan, China; Tjondronegoro Dian, W., Southern Cross University, Gold Coast, Australia; Wei, S., Shanghai Ocean University, Shanghai, China</t>
  </si>
  <si>
    <t>10.3991/ijim.v12i1.7527</t>
  </si>
  <si>
    <t>Udayana University, Bali, Indonesia</t>
  </si>
  <si>
    <t>Indrawan, I.W.A., Udayana University, Bali, Indonesia; Agung Bayupati, I.P., Udayana University, Bali, Indonesia; Putri, D.P.S., Udayana University, Bali, Indonesia</t>
  </si>
  <si>
    <t>10.5811/westjem.2017.10.35026</t>
  </si>
  <si>
    <t>Alpert Medical School, Brown University, Department of Emergency Medicine, Providence, RI, United States; Rhode Island Hospital, CT Scan Department, Providence, RI, United States; Alpert Medical School, Brown University, Department of Diagnostic Imaging, Providence, RI, United States; Lifespan Medical Simulation Center, Coro West Building, 1 Hoppin Street, Providence, RI  02903, United States</t>
  </si>
  <si>
    <t>Kobayashi, L., Alpert Medical School, Brown University, Department of Emergency Medicine, Providence, RI, United States, Lifespan Medical Simulation Center, Coro West Building, 1 Hoppin Street, Providence, RI  02903, United States; Zhang, X.C., Alpert Medical School, Brown University, Department of Emergency Medicine, Providence, RI, United States; Collins, S.A., Rhode Island Hospital, CT Scan Department, Providence, RI, United States; Karim, N., Alpert Medical School, Brown University, Department of Emergency Medicine, Providence, RI, United States; Merck, D.L., Alpert Medical School, Brown University, Department of Diagnostic Imaging, Providence, RI, United States</t>
  </si>
  <si>
    <t>10.3390/ijgi6110355</t>
  </si>
  <si>
    <t>Faculty of Geo-Information Science and Earth Observation (ITC), University of Twente, P.O. Box 217, Enschede, 7500 AE, Netherlands</t>
  </si>
  <si>
    <t>Wang, X., Faculty of Geo-Information Science and Earth Observation (ITC), University of Twente, P.O. Box 217, Enschede, 7500 AE, Netherlands; Van Elzakker, C.P.J.M., Faculty of Geo-Information Science and Earth Observation (ITC), University of Twente, P.O. Box 217, Enschede, 7500 AE, Netherlands; Kraak, M.-J., Faculty of Geo-Information Science and Earth Observation (ITC), University of Twente, P.O. Box 217, Enschede, 7500 AE, Netherlands</t>
  </si>
  <si>
    <t>10.1016/j.jdmm.2017.03.002</t>
  </si>
  <si>
    <t>Faculty of Business and Law, Manchester Metropolitan University, Righton Building, Cavendish Street, Manchester, England  M15 6BG, United Kingdom</t>
  </si>
  <si>
    <t>tom Dieck, M.C., Faculty of Business and Law, Manchester Metropolitan University, Righton Building, Cavendish Street, Manchester, England  M15 6BG, United Kingdom; Jung, T.H., Faculty of Business and Law, Manchester Metropolitan University, Righton Building, Cavendish Street, Manchester, England  M15 6BG, United Kingdom</t>
  </si>
  <si>
    <t>10.1097/SIH.0000000000000185</t>
  </si>
  <si>
    <t>Department of Anesthesiology, University of Michigan Health System, 1500 E Medical Center Dr, Ann Arbor, MI  48109, United States; University of Michigan, Ann Arbor, MI, United States; Emergency Care Center, United States; Jackson Memorial Hospital, Miami, FL, United States; ArchieMD, Inc, Boca Raton, FL, United States; Department of Anesthesiology, Center for Bioethics and Social Sciences in Medicine, United States</t>
  </si>
  <si>
    <t>Rochlen, L.R., Department of Anesthesiology, University of Michigan Health System, 1500 E Medical Center Dr, Ann Arbor, MI  48109, United States, University of Michigan, Ann Arbor, MI, United States; Levine, R., Emergency Care Center, United States; Tait, A.R., University of Michigan, Ann Arbor, MI, United States, Jackson Memorial Hospital, Miami, FL, United States, ArchieMD, Inc, Boca Raton, FL, United States, Department of Anesthesiology, Center for Bioethics and Social Sciences in Medicine, United States</t>
  </si>
  <si>
    <t>Augmented reality; Central venous catheter insertion</t>
  </si>
  <si>
    <t>10.4067/S0718-07052017000400017</t>
  </si>
  <si>
    <t>https://www.scopus.com/inward/record.uri?eid=2-s2.0-85055645131&amp;doi=10.4067%2fS0718-07052017000400017&amp;partnerID=40&amp;md5=c2818c27261a96f0eb14c274d09d3dd3</t>
  </si>
  <si>
    <t>Facultad de Educación, Universidad de Zaragoza, Spain; Universidad de Barcelona, Spain</t>
  </si>
  <si>
    <t>Rivero, P., Facultad de Educación, Universidad de Zaragoza, Spain; Feliu, M., Universidad de Barcelona, Spain</t>
  </si>
  <si>
    <t>10.25046/aj020360</t>
  </si>
  <si>
    <t>https://www.scopus.com/inward/record.uri?eid=2-s2.0-85045080612&amp;doi=10.25046%2faj020360&amp;partnerID=40&amp;md5=72c1fa2cf6927d9668f3cf1978d98ed9</t>
  </si>
  <si>
    <t>Informatics Faculty, Exacts and Technology School, UniRitter Laureate International Universities91849-440, Brazil</t>
  </si>
  <si>
    <t>Da Silva, I.C.S., Informatics Faculty, Exacts and Technology School, UniRitter Laureate International Universities91849-440, Brazil; Klein, G., Informatics Faculty, Exacts and Technology School, UniRitter Laureate International Universities91849-440, Brazil; Brandão, D.M., Informatics Faculty, Exacts and Technology School, UniRitter Laureate International Universities91849-440, Brazil</t>
  </si>
  <si>
    <t>10.5821/ace.12.34.5290</t>
  </si>
  <si>
    <t>Departamento de Arquitectura Técnica y Superior La Salle, Universitat Ramon Llull, C/Quatre Camins 2, Barcelona, 08022, Spain</t>
  </si>
  <si>
    <t>Navarro Delgado, I., Departamento de Arquitectura Técnica y Superior La Salle, Universitat Ramon Llull, C/Quatre Camins 2, Barcelona, 08022, Spain; Fonseca Escudero, D., Departamento de Arquitectura Técnica y Superior La Salle, Universitat Ramon Llull, C/Quatre Camins 2, Barcelona, 08022, Spain</t>
  </si>
  <si>
    <t>10.3916/C52-2017-06</t>
  </si>
  <si>
    <t>Department of Sciences of Education, University of Oviedo, Spain; Mathematics and Engineering Division, Acatlan Faculty of Higher Education Studies, UNAM, Mexico</t>
  </si>
  <si>
    <t>Fombona, J., Department of Sciences of Education, University of Oviedo, Spain; Pascual-Sevillano, M.-A., Department of Sciences of Education, University of Oviedo, Spain; González-Videgaray, M., Mathematics and Engineering Division, Acatlan Faculty of Higher Education Studies, UNAM, Mexico</t>
  </si>
  <si>
    <t>10.4103/sni.sni_371_16</t>
  </si>
  <si>
    <t>Department of Biomedical Engineering, Inventum Bioengineering Technologies, LLC, Chicago, IL, United States</t>
  </si>
  <si>
    <t>Iamsakul, K., Department of Biomedical Engineering, Inventum Bioengineering Technologies, LLC, Chicago, IL, United States; Pavlovcik, A., Department of Biomedical Engineering, Inventum Bioengineering Technologies, LLC, Chicago, IL, United States; Calderon, J., Department of Biomedical Engineering, Inventum Bioengineering Technologies, LLC, Chicago, IL, United States; Sanderson, L., Department of Biomedical Engineering, Inventum Bioengineering Technologies, LLC, Chicago, IL, United States</t>
  </si>
  <si>
    <t>10.3171/2017.2.FOCUS177</t>
  </si>
  <si>
    <t>Department of Neurological Surgery, University of Miami Miller School of Medicine, Miami, FL, United States</t>
  </si>
  <si>
    <t>Madhavan, K., Department of Neurological Surgery, University of Miami Miller School of Medicine, Miami, FL, United States; Kolcun, J.G., Department of Neurological Surgery, University of Miami Miller School of Medicine, Miami, FL, United States; Chieng, L.O., Department of Neurological Surgery, University of Miami Miller School of Medicine, Miami, FL, United States; Wang, M.Y., Department of Neurological Surgery, University of Miami Miller School of Medicine, Miami, FL, United States</t>
  </si>
  <si>
    <t>10.12973/eurasia.2017.00619a</t>
  </si>
  <si>
    <t>Tecnologico de Monterrey, Mexico; Carnegie Mellon University, United States</t>
  </si>
  <si>
    <t>Suarez-Warden, F., Tecnologico de Monterrey, Mexico; Barrera, S., Carnegie Mellon University, United States</t>
  </si>
  <si>
    <t>10.12973/eurasia.2017.00626a</t>
  </si>
  <si>
    <t>Universidad de La Laguna, Spain</t>
  </si>
  <si>
    <t>Martín-Gutiérrez, J., Universidad de La Laguna, Spain; Mora, C.E., Universidad de La Laguna, Spain; Añorbe-Díaz, B., Universidad de La Laguna, Spain; González-Marrero, A., Universidad de La Laguna, Spain</t>
  </si>
  <si>
    <t>10.1080/03004430.2015.1067888</t>
  </si>
  <si>
    <t>Faculty of Education, The University of Hong Kong, Hong Kong</t>
  </si>
  <si>
    <t>Huang, Y., Faculty of Education, The University of Hong Kong, Hong Kong; Li, H., Faculty of Education, The University of Hong Kong, Hong Kong; Fong, R., Faculty of Education, The University of Hong Kong, Hong Kong</t>
  </si>
  <si>
    <t>10.1177/1687814016651370</t>
  </si>
  <si>
    <t>Department of Industrial Design, Chang Gung University, Taoyuan, Taiwan; Centre for Product Design and Manufacturing, Indian Institute of Science, Bangalore, Karnataka  560012, India; CyberTrust Technology Institute, Institute for Information Industry, Taipei, Taiwan</t>
  </si>
  <si>
    <t>Liu, Y.-C., Department of Industrial Design, Chang Gung University, Taoyuan, Taiwan; Kao, C.-Y., Department of Industrial Design, Chang Gung University, Taoyuan, Taiwan; Chakrabarti, A., Centre for Product Design and Manufacturing, Indian Institute of Science, Bangalore, Karnataka  560012, India; Chen, C.-H., CyberTrust Technology Institute, Institute for Information Industry, Taipei, Taiwan</t>
  </si>
  <si>
    <t>10.1061/(ASCE)AE.1943-5568.0000195</t>
  </si>
  <si>
    <t>Arizona State Univ., College Avenue Commons, 660 S. College Ave., Box 873005, Tempe, AZ  85287, United States; Dept. of Architectural Engineering, Pennsylvania State Univ., 104 Engineering Unit A, University Park, PA  16802, United States</t>
  </si>
  <si>
    <t>Ayer, S.K., Arizona State Univ., College Avenue Commons, 660 S. College Ave., Box 873005, Tempe, AZ  85287, United States; Messner, J.I., Dept. of Architectural Engineering, Pennsylvania State Univ., 104 Engineering Unit A, University Park, PA  16802, United States; Anumba, C.J., Dept. of Architectural Engineering, Pennsylvania State Univ., 104 Engineering Unit A, University Park, PA  16802, United States</t>
  </si>
  <si>
    <t>10.1007/s10209-014-0361-4</t>
  </si>
  <si>
    <t>La Salle Barcelona Campus, Ramon Llull University, C/Quatre Camins 2, Barcelona, 08022, Spain; ETSAB, Universitat Politècnica de Catalunya-BarcelonaTech, Avda. Diagonal 649, Barcelona, 08028, Spain</t>
  </si>
  <si>
    <t>Fonseca, D., La Salle Barcelona Campus, Ramon Llull University, C/Quatre Camins 2, Barcelona, 08022, Spain; Redondo, E., ETSAB, Universitat Politècnica de Catalunya-BarcelonaTech, Avda. Diagonal 649, Barcelona, 08028, Spain; Villagrasa, S., La Salle Barcelona Campus, Ramon Llull University, C/Quatre Camins 2, Barcelona, 08022, Spain</t>
  </si>
  <si>
    <t>10.3402/rlt.v22.24637</t>
  </si>
  <si>
    <t>Centre for Learning and Teaching, Auckland University of Technology, Auckland, New Zealand; Visual Communications, Auckland University of Technology, Aucklnad, New Zealand; School of Computing, Science and Engineering, University of Salford, United Kingdom</t>
  </si>
  <si>
    <t>Cochrane, T., Centre for Learning and Teaching, Auckland University of Technology, Auckland, New Zealand; Antonczak, L., Visual Communications, Auckland University of Technology, Aucklnad, New Zealand; Keegan, H., School of Computing, Science and Engineering, University of Salford, United Kingdom; Narayan, V., Centre for Learning and Teaching, Auckland University of Technology, Auckland, New Zealand</t>
  </si>
  <si>
    <t>10.1016/j.jbi.2010.11.006</t>
  </si>
  <si>
    <t>Delft University of Technology, Faculty of Industrial Design Engineering, Landbergstraat 15, 2628 CE Delft, Netherlands; Siemens Molecular Imaging, South Parks Road, Oxford OX1 3QR, United Kingdom; University of Oslo, Centre of Mathematics for Applications, Problemveien 7, 1072, Oslo N-0316, Norway</t>
  </si>
  <si>
    <t>Freudenthal, A., Delft University of Technology, Faculty of Industrial Design Engineering, Landbergstraat 15, 2628 CE Delft, Netherlands; Stüdeli, T., Delft University of Technology, Faculty of Industrial Design Engineering, Landbergstraat 15, 2628 CE Delft, Netherlands; Lamata, P., Siemens Molecular Imaging, South Parks Road, Oxford OX1 3QR, United Kingdom; Samset, E., University of Oslo, Centre of Mathematics for Applications, Problemveien 7, 1072, Oslo N-0316, Norway</t>
  </si>
  <si>
    <t>10.1097/00001888-200407000-00021</t>
  </si>
  <si>
    <t>Department of Medicine, David Geffen School of Medicine, UCLA, Los Angeles, CA, United States; Dept. of Pathol. and Lab. Medicine, David Geffen School of Medicine, UCLA, Los Angeles, CA, United States; Ctr. for Educ. Devmt. and Research, David Geffen School of Medicine, UCLA, Los Angeles, CA, United States; Department of Obstetrics, David Geffen School of Medicine, UCLA, Los Angeles, CA, United States; David Geffen School of Medicine, UCLA, Office of the Dean, 10833 Le Conte Avenue, Los Angeles, CA 90095-1722, United States</t>
  </si>
  <si>
    <t>Robinson, A.G., Department of Medicine, David Geffen School of Medicine, UCLA, Los Angeles, CA, United States, David Geffen School of Medicine, UCLA, Office of the Dean, 10833 Le Conte Avenue, Los Angeles, CA 90095-1722, United States; Metten, S., Dept. of Pathol. and Lab. Medicine, David Geffen School of Medicine, UCLA, Los Angeles, CA, United States; Guiton, G., Ctr. for Educ. Devmt. and Research, David Geffen School of Medicine, UCLA, Los Angeles, CA, United States; Berek, J., Department of Obstetrics, David Geffen School of Medicine, UCLA, Los Angeles, CA, United States</t>
  </si>
  <si>
    <t>Hungarian</t>
  </si>
  <si>
    <t>Japanese</t>
  </si>
  <si>
    <t>Fernandez-Enriquez, R; Delgado-Martin, L</t>
  </si>
  <si>
    <t>Augmented Reality as a Didactic Resource for Teaching Mathematics</t>
  </si>
  <si>
    <t>APPLIED SCIENCES-BASEL</t>
  </si>
  <si>
    <t>augmented reality; didactic resources; educative innovation; polyhedra</t>
  </si>
  <si>
    <t>This paper is an example of how to use new technologies to produce didactic innovative resources that ease the teaching and learning process of mathematics. This paper is focused on augmented reality technology with the aim of achieving the creation of didactic resources related to the polyhedra taught in a course of compulsory secondary education in Spain. First, we introduce the basis of this technology and present the theoretical framework in which we make an exhaustive analysis that justifies its usage with educative purposes. Secondly, we explain how to build the polyhedra in augmented reality using the Unity game engine and the Vuforia software development kit (SDK), which enables the use of augmented reality. Using both tools, we create an augmented reality application and some augmented reality notes with the purpose of helping in the process of visualization and comprehension of the three-dimensional geometry related to polyhedra. Finally, we design an innovative, didactic proposal for teaching the polyhedra in the third course of compulsory Secondary Education in Spain, using the resources created with the augmented reality technology.</t>
  </si>
  <si>
    <t>[Fernandez-Enriquez, Roger; Delgado-Martin, Laura] Univ Salamanca, Fac Educ, Dept Didact Math &amp; Sci, P Canalejas 169, Salamanca 37008, Spain</t>
  </si>
  <si>
    <t>Chemistry, Multidisciplinary; Engineering, Multidisciplinary; Materials Science, Multidisciplinary; Physics, Applied</t>
  </si>
  <si>
    <t>Martinez, LV</t>
  </si>
  <si>
    <t>Methodological proposal for the didactic integration of augmented reality in Early Childhood Education</t>
  </si>
  <si>
    <t>Augmented reality; Corners; Children's education; Methodology</t>
  </si>
  <si>
    <t>Mobile technologies enable access and interaction with enriched resources with augmented reality. Given their flexibility and adaptability, they can be used in different contexts to optimize training processes. In this line, in the subject of Information and Communication Technologies applied to Early Childhood Education, a training experience focused on the use of augmented reality was carried out. Thus, the 119 future teachers who studied it designed a meotodological proposal through the creation of augmented reality resources to organize training actions in three corners, in which contents of science, language and mathematics were addressed. To carry out this experience, a set of guidelines was presented to articulate the educational proposals. After its development, students were asked to evaluate the didactic potential of this technology as future teachers. For this, they responded to seven items created for that purpose. Noting that they consider that augmented reality is very motivating and attractive to work, especially linguistic content. However, they manifest their difficulty in addressing mathematical and scientific content, given the technical limitations they claim to possess to generate innovative resources.</t>
  </si>
  <si>
    <t>[Villalustre Martinez, Lourdes] Univ Oviedo, Oviedo, Spain</t>
  </si>
  <si>
    <t>10.21071/edmetic.v9i1.11569</t>
  </si>
  <si>
    <t>Education &amp; Educational Research</t>
  </si>
  <si>
    <t>Aragon, LL</t>
  </si>
  <si>
    <t>PRODUCTION OF TEACHING RESOURCES FOR THE SECONDARY MATH CLASSROOM WITH AUGMENTED REALITY</t>
  </si>
  <si>
    <t>INNOVACION EDUCATIVA</t>
  </si>
  <si>
    <t>educational innovation; augmented reality; mathematical teaching resources</t>
  </si>
  <si>
    <t>The use of mobile devices opens doors to emerging technologies, such as augmented reality, which represent an opportunity to reconfigure educational practice in accordance with the new characteristics, demands and needs of students in today's digital age. This article aims to contribute to the educational community by providing didactic material, created with augmented reality technology, thus facilitating the implementation of these innovative resources in the classroom. Specifically, this educational innovation is designed for the mathematics subject of the Compulsory Secondary Education stage, with the purpose of facilitating students to learn spatial geometry in an innovative way, trying to increase students' interest and motivation in learning of the mattery. According to the exposed, first a small review will be carried out on the concept of augmented reality and a positive vision of its use in the educational field will be given. After, the didactic material designed will be shown, as well as the ICT tools used in the material creation.</t>
  </si>
  <si>
    <t>[Leal Aragon, Laura] Univ Malaga, Malaga, Spain</t>
  </si>
  <si>
    <t>10.15304/ie.30.6905</t>
  </si>
  <si>
    <t>Saez-Lopez, JM; Sevillano-Garcia, ML; Pascual-Sevillano, MA</t>
  </si>
  <si>
    <t>Application of the ubiquitous game with augmented reality in Primary Education</t>
  </si>
  <si>
    <t>COMUNICAR</t>
  </si>
  <si>
    <t>Mobile learning; classroom; basic education; search strategies; learning processes; education; educational technology; educational trends</t>
  </si>
  <si>
    <t>Augmented reality (AR) immersion enables virtual objects and real environments to coexist and encourage experimentation with phenomena that are not possible in the real world. Augmented reality is generating new opportunities for the development of ubiquity within educational environments. The objective of this study was to analyze the impact that the integration of ubiquitous game approaches with augmented reality has on learning. A quasi-experimental study was carried out with 91 sixth-grade primary school students; the learning scenario was designed and the augmented reality application WallaMe was selected for use in five sessions of a didactic unit in Art Education. Through pretest and posttest procedures, academic performance and information search skills were evaluated, and, a Likert scale analyzed the motivation and collaboration variables among the students. The results showed that the experimental group obtained statistically significant improvements in the academic performance of the subject, motivation, in the search for, and analysis of, information, level of fun and collaboration. The conclusion is that the dynamic activities managed in the intervention, which made use of augmented reality and localization, benefit teaching-learning processes, and encourage innovation and improvement through educational technology.</t>
  </si>
  <si>
    <t>[Saez-Lopez, Jose-Manuel; Luisa Sevillano-Garcia, M.] Univ Nacl Educ Distancia, Dept Didact Org Escolar &amp; Didact Especif, Madrid, Spain; [Angeles Pascual-Sevillano, M.] Univ Oviedo, Dept Ciencias Educ, Escuela Univ, Oviedo, Spain</t>
  </si>
  <si>
    <t>Communication; Education &amp; Educational Research</t>
  </si>
  <si>
    <t>Saez-Lopez, JM; Cozar-Gutierrez, R; Gonzalez-Calero, JA; Carrasco, CJG</t>
  </si>
  <si>
    <t>Augmented Reality in Higher Education: An Evaluation Program in Initial Teacher Training</t>
  </si>
  <si>
    <t>EDUCATION SCIENCES</t>
  </si>
  <si>
    <t>educational technology; augmented reality; teacher training; social sciences; applied research</t>
  </si>
  <si>
    <t>One of the emerging technologies that have sparked greater interest in pedagogical contexts is augmented reality. This paper aims to assess the impact, practices and attitudes that are generated from augmented reality in the initial training of future teachers, and the presence of these practices in a university training context. The study was carried out with 87 trainee primary teachers. Information was obtained by applying the Wilcoxon test. The qualitative data obtained in open questions were also triangulated. It is emphasized that students do not habitually use this resource at the university, and that with these practices there is sometimes a certain amount of distraction, and even of time being wasted. From the data analyzed, we also highlight that once the availability of resources, class planning and initial teacher training are overcome, augmented reality provides benefits and advantages centered on pedagogies that allow for greater enthusiasm on the part of the students, with significant advantages in creativity, innovation, participation, and especially in the motivation of participants. Coinciding with recent research, our results underline the need for initial training so as to be able to design and apply practices with augmented reality in teaching, and to take advantage of the aforementioned benefits.</t>
  </si>
  <si>
    <t>[Manuel Saez-Lopez, Jose] Univ Nacl Educ Distancia, Fac Educ, Madrid 28040, Spain; [Cozar-Gutierrez, Ramon; Antonio Gonzalez-Calero, Jose] Univ Castilla La Mancha, Fac Educ Albacete, Albacete 02071, Spain; [Gomez Carrasco, Cosme J.] Univ Murcia, Fac Educ, Murcia 30100, Spain</t>
  </si>
  <si>
    <t>Martin-Gutierrez, J; Mora, CE; Anorbe-Diaz, B; Gonzalez-Marrero, A</t>
  </si>
  <si>
    <t>Virtual Technologies Trends in Education</t>
  </si>
  <si>
    <t>EURASIA JOURNAL OF MATHEMATICS SCIENCE AND TECHNOLOGY EDUCATION</t>
  </si>
  <si>
    <t>Virtual reality; Augmented reality; Virtual Learning Environment; Educational Technology</t>
  </si>
  <si>
    <t>Virtual reality captures people's attention. This technology has been applied in many sectors such as medicine, industry, education, video games, or tourism. Perhaps its biggest area of interest has been leisure and entertainment. Regardless the sector, the introduction of virtual or augmented reality had several constraints: it was expensive, it had poor ergonomics, or implied too much work to create contents. Recent technological innovations, including the rapid adoption of smartphones by society, have facilitated the access to virtual reality and augmented reality of anyone. In addition, several large companies like Apple, Facebook, Samsung, and Magic Leap, among others, have increased their investment to make these technologies to improve their accessibility within the next few years. Educational institutions will benefit from better accessibility to virtual technologies; this will make it possible to teach in virtual environments that are impossible to visualize in physical classrooms, like accessing into virtual laboratories, visualizing machines, industrial plants, or even medical scenarios. The huge possibilities of accessible virtual technologies will make it possible to break the boundaries of formal education.</t>
  </si>
  <si>
    <t>[Martin-Gutierrez, Jorge; Efren Mora, Carlos; Anorbe-Diaz, Beatriz; Gonzalez-Marrero, Antonio] Univ La Laguna, San Cristobal la Laguna, Spain</t>
  </si>
  <si>
    <t>Stojsic, I; Ivkov-Dzigurski, A; Maricic, O</t>
  </si>
  <si>
    <t>The Readiness of Geography Teachers to use Mobile devices in the Context of Immersive Technologies Integration into the Teaching Process</t>
  </si>
  <si>
    <t>GEOGRAPHICA PANNONICA</t>
  </si>
  <si>
    <t>augmented reality; educational technology; geography teacher; geography teaching; immersive teaching; mobile learning; virtual reality</t>
  </si>
  <si>
    <t>The rapid development of immersive technologies has opened up the possibilities for using augmented, mixed, and virtual reality in education. The theoretical part of this paper included a literature review of previous studies dealing with the use of augmented and virtual reality in geography teaching and learning. However, a question raised regarding the readiness of geography teachers to integrate mobile devices and use the advantages of immersive technologies in practice. Based on their digital competences and readiness to use mobile devices and other information and communication technologies in the teaching process four groups of geography teachers can be separated using cluster analysis. The clusters are: 1) Confident and innovative, 2) Traditional approach, 3) Optimistic but low-digitally skilled, and 4) Pessimistic but digitally skilled teachers. Teachers (particularly those in the first cluster) highly assessed the possibilities of using immersive technologies in practice (especially with the physical and regional geography teaching contents).</t>
  </si>
  <si>
    <t>[Stojsic, Ivan; Ivkov-Dzigurski, Andelija] Univ Novi Sad, Fac Sci, Dept Geog Tourism &amp; Hotel Management, Trg Dositeja Obradovica 3, Novi Sad 21000, Serbia; [Maricic, Olja] Univ Novi Sad, Fac Educ Sombor, Podgoricka 4, Sombor 25000, Serbia</t>
  </si>
  <si>
    <t>Geography</t>
  </si>
  <si>
    <t>Martinez, LV; Perez, MED</t>
  </si>
  <si>
    <t>Geolocation and Augmented Reality for Ubiquitous Learning in Initial Teacher Education</t>
  </si>
  <si>
    <t>ATTIC-REVISTA D INNOVACIO EDUCATIVA</t>
  </si>
  <si>
    <t>augmented reality; geolocation; training itineraries; ubiquitous learning</t>
  </si>
  <si>
    <t>In the subject of Information and Communication Technologies of the Master's Degree in Early Childhood Education at the University of Oviedo (Spain), the 121 future teachers who studied it designed training itineraries augmented by geolocation, aimed at children in early childhood education, to favor the development of basic skills. Thus, after its realization an evaluation was carried out by means of 12 indicators grouped in three analysis dimensions: enhanced ubiquitous learning, expanded reality designed and level of innovation. The results obtained reveal that the dimension related to the expanded reality designed was developed to a greater extent, while the students had greater difficulties to promote innovation in their proposals. However, the university students has shown to have acquired a medium-high level both in the skill and handling of the technological resources of the augmented reality, and in the didactic potential of the interactive itineraries.</t>
  </si>
  <si>
    <t>[Villalustre Martinez, Lourdes; del Moral Perez, M. Esther] Univ Oviedo, Oviedo, Asturias, Spain</t>
  </si>
  <si>
    <t>10.7203/attic.21.12633</t>
  </si>
  <si>
    <t>Barma, S; Daniel, S; Bacon, N; Gingras, MA; Fortin, M</t>
  </si>
  <si>
    <t>Observation and analysis of a classroom teaching and learning practice based on augmented reality and serious games on mobile platforms</t>
  </si>
  <si>
    <t>INTERNATIONAL JOURNAL OF SERIOUS GAMES</t>
  </si>
  <si>
    <t>augmented reality; design-based research; serious games; mobile learning; physics</t>
  </si>
  <si>
    <t>This qualitative research is part of a learning effort to better understand how serious games are exploited in a science education context. The research team examined this issue by focusing on augmented reality as a technological innovation imbedded on a tablet. Given the current state of knowledge related to serious games and augmented reality, and given the fact that its use in the context of teaching/learning is not extended, this paper focuses on an initial exploration of how a new teaching practice involving a serious game based on an interactive augmented reality solution would impact on students in a physics class. A Design Based Research methodology was applied in a real-world context within a college-level physics class. Two conceptual tests containing ten questions on spatial notions regarding electromagnetic fields were administered to two control groups and two groups using the proposed serious game. The latter groups were administrated a game evaluation questionnaire as well. Thematic interpretation of students written responses to the evaluation questionnaire as well as the lessons and observations we derived from the in-class experimentation are provided and discussed in the paper.</t>
  </si>
  <si>
    <t>Almenara, JC; Vazquez-Cano, E; Meneses, EL; Martinez, AJ</t>
  </si>
  <si>
    <t>Formative possibilities of augmented technology. A diachronic study in university scenarios</t>
  </si>
  <si>
    <t>REVISTA COMPLUTENSE DE EDUCACION</t>
  </si>
  <si>
    <t>educational technology; augmented reality; didactic resources; university innovation; higher education</t>
  </si>
  <si>
    <t>This article presents a diachronic study circumscribed to two degrees taught at the Pablo de Olavide University in Seville. This didactic experience is developed with 236 students who study subjects of Information and Communication Technology. The activity was implemented through a seminar on Emerging Technologies to analyze various applications of Augmented Reality in educational settings and their educational possibilities, besides stimulating students' proactive attitudes and a didactic and competent use of these technologies. The research has been implemented through a qualitative methodology with the design of a category map by using the Atlas-Ti program. The results show that the students of both degrees consider that the Augmented Reality is an easy-to-use emerging technology, stimulates motivating formative scenarios and favours collaborative work. However, it also states that it requires a high economic cost, can increase the digital divide and requires specialized training of teachers.</t>
  </si>
  <si>
    <t>[Cabero Almenara, Julio] Univ Seville, Seville, Spain; [Vazquez-Cano, Esteban] Univ Nacl Educ Distancia, Algeciras, Spain; [Lopez Meneses, Eloy; Jaen Martinez, Alicia] Univ Pablo Olavide, Seville, Spain</t>
  </si>
  <si>
    <t>Goyeneche, CEP; Plata, OFA; Cardenas, EL; Garcia, PAM</t>
  </si>
  <si>
    <t>THE EXPERIENCE OF AUGMENTED REALITY (AR) IN TEACHER TRAINING AT THE UNIVERSIDAD NACIONAL OPEN AND DISTANCIA UNAD COLOMBIA</t>
  </si>
  <si>
    <t>PIXEL-BIT- REVISTA DE MEDIOS Y EDUCACION</t>
  </si>
  <si>
    <t>Augmented reality; TPACK; distance education; teacher training; ICT</t>
  </si>
  <si>
    <t>This article aims to explain the pertinence of addressing the appropriation of technologies as mediators of learning in education, and in particular with immersive learning where the Augmented Reality (AR), it is part of emerging trends that have boosted these new training approaches. It is therefore presented within the framework of an experience of teacher training of an institution of higher education in Colombia, the reflexion on the strengthening of strategies of cognitive and thought development, from the RA to promote didactic and pedagogical practices from the faculty and impact on research and innovation in the training of students.</t>
  </si>
  <si>
    <t>[Pedraza Goyeneche, Clara Esperanza; Amado Plata, Olinda Flor; Lasso Cardenas, Edilberto; Munevar Garcia, Pablo Alexander] Univ Nacl &amp; Abierta UNAD, Escuela Ciencias Educ, Bogota, Colombia</t>
  </si>
  <si>
    <t>10.12795/pixelbit.2017.i51.08</t>
  </si>
  <si>
    <t>Villanueva, CAS; Diaz, JFC; Bolanos, JCG</t>
  </si>
  <si>
    <t>A Mobile Augmented Reality Application for Teaching the Classification of Living Things to Primary School's Children</t>
  </si>
  <si>
    <t>INGENIERIA</t>
  </si>
  <si>
    <t>augmented reality; constructionism; natural science; primary education; virtual objects</t>
  </si>
  <si>
    <t>The Information and Communication Technologies (ICT) have had an important development in recent years with promising results in supporting learning processes in the classroom. For this reason, it is important to create innovative tools to motivate teachers and students to use these kind of technologies both inside and outside the classroom. This paper describes the development of a tool in this direction, aimed at helping students of third grade of primary school in learning classification of living beings aided with Augmented Reality (AR) techniques. Additionally an evaluation model is proposed to measure the impact of the software.</t>
  </si>
  <si>
    <t>[Solano Villanueva, Cesar Augusto; Casas Diaz, Johan Fabiel] Univ Distrital Francisco Jose de Caldas, Ingn Telemat, Bogota, Colombia; [Guevara Bolanos, Juan Carlos] Univ Distrital Francisco Jose de Caldas, Bogota, Colombia</t>
  </si>
  <si>
    <t>10.14483/udistrital.jour.reving.2015.1.a05</t>
  </si>
  <si>
    <t>Engineering, Multidisciplinary</t>
  </si>
  <si>
    <t>Nguyen, N; Muilu, T; Dirin, A; Alamaki, A</t>
  </si>
  <si>
    <t>INTERNATIONAL JOURNAL OF EDUCATIONAL TECHNOLOGY IN HIGHER EDUCATION</t>
  </si>
  <si>
    <t>Concept design; User-centered design; Emotional design; Augmented reality; Orientation week</t>
  </si>
  <si>
    <t>This paper details the concept development process for an interactive and augmented reality based application that compensates for attending Orientation Week at a higher education institution. The application will help freshmen learn about the institution's environment and campus, degree program, and course curriculum before school starts. For efficiency and to elicit high emotional engagement, various pedagogical and technological approaches are used for presenting the content, such as gamification and augmented reality. Awareness of their future learning environment, study path, and course details helps students reduce their fear of failure, and this, in turn, prevents educational withdrawal. In addition to raising awareness, the interactive augmented learning for orientation application saves educational institutions significant time and resources by preparing new students for their educational journey on their personal mobile devices. The contribution of this paper is both for academicians and practitioners regarding the process for developing an innovative concept.</t>
  </si>
  <si>
    <t>Reyes, CEG</t>
  </si>
  <si>
    <t>Perception of high school students about using Metaverse in augmented reality learning experiences in mathematics</t>
  </si>
  <si>
    <t>Augmented reality; mobile learning; mathematics; innovation; learning strategies</t>
  </si>
  <si>
    <t>The incorporation of Information and Communication Technologies (ICT) in classrooms is leading to the emergence of new learning scenarios based on educational innovation where the use of mobile devices for teaching is incorporated. In this research, the perceptions of students from the upper-middle level of a private educational institution in Mexico are analyzed with respect to the implementation of augmented reality teaching strategies based on the Metaverse mobile application. The study was descriptive, based on the application of surveys. Data recovery was carried out using a digital questionnaire designed expressly. 192 first semester students who attended the Mathematics Fundamentals course in the August-December 2018 period participated. The results revealed that, in relation to the previous school year, improvements in the school approval index were achieved, that there is an affinity to use reality increased in the classroom and that the perception regarding changes in learning when using strategies mediated by these tools is favorable. Therefore, it is inferred that the application of augmented reality in the teaching of mathematics significantly favors student performance..</t>
  </si>
  <si>
    <t>[George Reyes, Carlos Enrique] Inst Tecnol &amp; Estudios Super Monterrey, Grp Invest Enfoque Estrateg Innovac Educ, Escuela Humanidades &amp; Educ, Blvd Felipe Angeles 2003, Pachuca 42080, Hgo, Mexico</t>
  </si>
  <si>
    <t>Grinshkun, AV; Perevozchikova, MS; Razova, EV; Khlobystova, IY</t>
  </si>
  <si>
    <t>Using Methods and Means of the Augmented Reality Technology When Training Future Teachers of the Digital School</t>
  </si>
  <si>
    <t>EUROPEAN JOURNAL OF CONTEMPORARY EDUCATION</t>
  </si>
  <si>
    <t>professional competence; information literacy; personal qualities; communication; educational space; quality of education</t>
  </si>
  <si>
    <t>The problem which is studied is due to the need to solve the contradiction between the needs of society for the quality of training future teachers of the digital school regarding to formation of skills related to innovative technologies, communicative competences, the ability to work in the information environment and insufficient elaboration of the methodological base for training graduates that satisfies this requirements. The purpose of the study is to theoretically substantiate and experimentally verify the need to apply methods and means of the augmented reality technology when training future teachers of the digital school. The research methodology is the analysis and generalization of scientific works on the problems and prospects of using the augmented reality (AR) technology in the university, formation of the professional competence of the future teacher of the digital school. Mind Mapping 3D, Google Lens, augmented reality browsers, WallaMe service are used as software implementation tools. The experiment is presented using the example of assessing changes in levels of skills that make up the essence of the professional competence of the future teacher of the digital school. Research results. The authors clarified the potential of the augmented reality technology, the advantages and disadvantages in terms of development professional competences of future specialists (training program 44.03.05 Pedagogical education (two training program specializations). The options for using the AR technology to improve the quality of education, formation of digital literacy and development of personal qualities are identified. Specific materials on the use of methods, means of the augmented reality technology are proposed on the example of the discipline Theory and methods of teaching computer science. The assessment of the impact of AR services on the quality of mastering fundamental scientific theories by students, the level of solving professionally-oriented tasks is carried out. In the conclusion, findings confirming that the use of methods and means of the augmented reality technology helps to improve the quality of training of future teachers of the digital school are formulated.</t>
  </si>
  <si>
    <t>Moreno-Guerrero, AJ; Garcia, SA; Navas-Parejo, MR; Campos-Soto, MN; Garcia, GG</t>
  </si>
  <si>
    <t>Augmented Reality as a Resource for Improving Learning in the Physical Education Classroom</t>
  </si>
  <si>
    <t>augmented reality; physical education; teaching innovation; classroom climate; motivation</t>
  </si>
  <si>
    <t>Recently, there has been a proliferation of technopedagogical practices, based on the application of active teaching and learning processes through the use of information and communication technologies (ICT). The main objective of this work is to analyse the impact of training action through the use of augmented reality in physical education for the development and acquisition of spatial orientation, as opposed to more traditional training based on the exhibition method. The methodology developed is quantitative, through a quasi-experimental design post-test in 140 high school students in the field of physical education. The results indicate that all of the dimensions show a very high, significant relationship. The greatest difference in average is observed in motivation. In contrast, the smallest difference, although significant, is observed in the grades given by the teachers themselves. It can be concluded that the method of teaching through augmented reality is effective in teaching high school students in the subject of physical education, especially for the acquisition of spatially oriented content.</t>
  </si>
  <si>
    <t>[Moreno-Guerrero, Antonio-Jose; Alonso Garcia, Santiago; Ramos Navas-Parejo, Magdalena; Natalia Campos-Soto, Maria; Gomez Garcia, Gerardo] Univ Granada, Dept Didact &amp; Sch Org, Ceuta 51001, Spain</t>
  </si>
  <si>
    <t>Environmental Sciences; Public, Environmental &amp; Occupational Health</t>
  </si>
  <si>
    <t>Velazquez, FD; Mendez, GM</t>
  </si>
  <si>
    <t>Augmented Reality as a tool for improving spatial intelligence in secondary education students</t>
  </si>
  <si>
    <t>RED-REVISTA DE EDUCACION A DISTANCIA</t>
  </si>
  <si>
    <t>Augmented Reality; autonomous learning; space intelligence; technologies; Secondary Education</t>
  </si>
  <si>
    <t>This study presents an experience of educational innovation conducted with students with low achievements in their third school year of Secondary Education, in the subject of Technology. Focusing the center of the study in the teaching unit linked to the graphic expression, in order to improve their degree of space ability. In the development of this experience, we selected as a study sample, the group of third course, which presents on global level greater issues to assimilate this type of knowledge. It describes in a detailed way, how has been innovated working contents linked to graphic expression: object perspectives; through augmented reality tools. For that, an innovative teachinglearning strategy has been used, focused on the use of ICT tools, including the use of smartphones by students. We present a detailed description of the experience, as well as the main results observed after its realization. We understand that influences the need to introduce augmented reality into the teaching-learning process, as an innovative strategy supported by the use of smartphones.</t>
  </si>
  <si>
    <t>10.6018/red/54/5</t>
  </si>
  <si>
    <t>Ivanov, V; Klygach, A; Shterenberg, S; Strelkov, S; Levy, J</t>
  </si>
  <si>
    <t>ADVANCES IN AUGMENTED REALITY (AR) FOR MEDICAL SIMULATION AND TRAINING</t>
  </si>
  <si>
    <t>3C TECNOLOGIA</t>
  </si>
  <si>
    <t>Surgical Simulator; Virtual Reality; Real-time Rendering; 3D Visualization; Haptic Feedback; Open Surgery; Laparoscopy; Emergency Medicine; Simulations</t>
  </si>
  <si>
    <t>Digital technologies are transforming the field of medical training, simulation and modeling. Advances in the field of virtual Augmented Reality (AR) and virtual simulation are described in detail, particularly as they relate to medical education and training. An overview of key medical simulation tools is provided in order provide foundational knowledge about this rapidly growing field. A timely and valuable original Augmented Realty system is put forward. The key components of this original system for medical training and simulation include the following three dimensions: advances in open surgery, realistic visualizations and innovative haptic was used. Each component of this Augmented Reality system is described in detail. First, the open surgery module emphasized appendectomies (the most common surgical procedures used in our model). Second, three different approaches for creating realistic and accurate 3D medical models were put forth. Third, haptic feedback involved the use of an enhanced Novint Falcon system in which a custom grip provides additional degrees of freedom. Finally, advances in game simulation, modeling and role playing are discussed for the field of emergency medicine.</t>
  </si>
  <si>
    <t>[Ivanov, Vladimir; Klygach, Alexander; Strelkov, Sergey] Herzen State Pedag Univ Russia, St Petersburg, Russia; [Shterenberg, Sam] Pavlov First St Petersburg State Med Univ, St Petersburg, Russia; [Levy, Jason] Univ Hawaii, Honolulu, HI 96822 USA</t>
  </si>
  <si>
    <t>10.17993/3ctecno.2020.specialissue5.303-312</t>
  </si>
  <si>
    <t>Juan, C; Wang, YL; Dian, WT; Wei, S</t>
  </si>
  <si>
    <t>Construction of Interactive Teaching System for Course of Mechanical Drawing Based on Mobile Augmented Reality Technology</t>
  </si>
  <si>
    <t>Augmented Reality; Mechanical Drawing; Interactive teaching system; multimedia teaching application</t>
  </si>
  <si>
    <t>The teaching aim of mechanical drawing is to cultivate the students' graphic interpreting ability, plotting ability, inter-space imagination and innovation ability. For engineering students in Chinese universities, a mechanical drawing course focused on 3D and 2D inter-space transformation is often difficult to master. The ordinary dull teaching method is insufficient to stimulate students' spatial imagination capability and interest in learning and cannot meet teachers' need to explain complicated graphical relationships. In this paper, we design an interactive teaching system that uses mobile augmented reality to improve the learning efficiency of a mechanical drawing course. To check the effect of the proposed system, we carried out a case study of two classes in mechanical drawing. The results demonstrate that the class for which an interactive teaching system based on mobile augmented reality technology was adopted is significantly superior to the class for which the ordinary dull teaching approach was adopted with regard to the degree of students' proficiency in the course's key, difficult content areas, their spatial imagination capability, and their interest in learning and study after class.</t>
  </si>
  <si>
    <t>[Juan, Cheng; Wang YuLin] Wuhan Univ, Int Sch Software, Wuhan, Hubei, Peoples R China; [Juan, Cheng] Jingdezhen Univ, Jingdezhen, Jiangxi, Peoples R China; [Dian, Tjondronegoro W.] Southern Cross Univ, Gold Coast, Australia; [Wei, Song] Shanghai Ocean Univ, Shanghai, Peoples R China</t>
  </si>
  <si>
    <t>Neira-Pineiro, MD; Fombella-Coto, I; Del-Moral, ME</t>
  </si>
  <si>
    <t>Didactic-creative potentiality of a picture book enriched with digital resources and augmented reality</t>
  </si>
  <si>
    <t>Augmented Reality; Picture Book; Arts Education; Infant Education Teacher Training</t>
  </si>
  <si>
    <t>This paper presents a descriptive analysis of the opportunities provided by an innovative proposal with augmented reality, based on children's literature. The proposal, designed for infant education teachers' training, is built on the picture book Rosie's Walk. It is intended to promote an approach to children's literature -together with other contents- from an immersive, interactive and game-based approach. As it is a case study, a qualitative methodology is used. Three analysis dimensions are established: a) didactic, formulating its pedagogical design (contents, activities and resources); b) digital, mentioning the AR levels implemented, the interactive resources included, the stimuli provided and the spaces represented, and c) creative, describing the 3D model designed. The descriptive analysis of this proposal reveals its great educational potential, as it promotes the development of a global competence. It also favours the addressing of infant education contents, as well as the approaching to digital and augmented resources, and, especially, to literary texts from a playful perspective. For these reasons this proposal is a highly motivating resource, which can be considered a suitable model for future teachers. They can enrich other picture books with augmented reality in order to promote multiples literacies by means of integrating multiple languages, and to transform reading into an immersive and enriching activity.</t>
  </si>
  <si>
    <t>[del Rosario Neira-Pineiro, Maria; Fombella-Coto, Ines; Esther Del-Moral, M.] Univ Oviedo, Oviedo, Spain</t>
  </si>
  <si>
    <t>10.21071/edmetic.v8i2.11567</t>
  </si>
  <si>
    <t>Sarnat, EM; Garcia, FH; Dudley, K; Liu, C; Fischer, G; Economo, EP</t>
  </si>
  <si>
    <t>Ready Species One: Exploring the Use of Augmented Reality to Enhance Systematic Biology with a Revision of Fijian Strumigenys (Hymenoptera: Formicidae)</t>
  </si>
  <si>
    <t>INSECT SYSTEMATICS AND DIVERSITY</t>
  </si>
  <si>
    <t>augmented reality; specimens; biodiversity; microtomography; taxonomy</t>
  </si>
  <si>
    <t>Advances in technology are rapidly changing the way people transmit, view, and interact with information. These advances offer new opportunities for researchers to share scientific discoveries with each other and the general public as never before. The field of revisionary biology has audiences confined to small groups of specialists, but the core task of systematic biology-documenting the endless forms of nature-is particularly well suited to capitalize on innovations in the realm of virtual, mixed and augmented reality. Interactive three-dimensional (3D) digital models of biological specimens can help bridge barriers across scientific disciplines by circumventing technical jargon, and also promise to open exciting new vistas for public engagement. Here, we explore the potential of augmented reality for communicating the discovery of new species. As a test case, we revise a radiation of Strumigenys Smith (Hymenoptera: Formicidae) miniature trap-jaw ants in Fiji. In addition to traditional revisionary elements, we present the augmented reality application 'Insects3D' built specifically for this study. The application runs on mobile devices and allows users to interact with X-ray microtomography-derived 3D specimen models and visualize 3D geographic distribution maps. We recognize 23 species in Fiji, including 6 new species: S. anorak n. sp., S. artemis n. sp., S. avatar n. sp., S. gunter n. sp., S. oasis n. sp., and S. parzival n. sp. This study demonstrates the potential of leveraging 3D data and technology for a more interactive systematic biology, and the need for research programs to develop robust and generalized tools to realize this potential.</t>
  </si>
  <si>
    <t>10.1093/isd/ixz005</t>
  </si>
  <si>
    <t>Entomology</t>
  </si>
  <si>
    <t>Puertas, J; Hernandez-Ibanez, L; Cea, L; Regueiro-Picallo, M; Barneche-Naya, V; Varela-Garcia, FA</t>
  </si>
  <si>
    <t>An Augmented Reality Facility to Run Hybrid Physical-Numerical Flood Models</t>
  </si>
  <si>
    <t>WATER</t>
  </si>
  <si>
    <t>physical modelling; numerical modelling; floods; fluvial hydraulics; innovative facilities; augmented reality</t>
  </si>
  <si>
    <t>This article presents a novel installation for the development of hybrid physical-numerical flood models in an augmented reality environment. This installation extends the concept introduced by the well-known Augmented Reality-SandBox (AR-Sandbox) module, which presents a more educational, and less research-based and professional application. It consists of a physical scale topography built in a sandbox into which other elements (such as buildings, roads or dikes) can be incorporated. A scanner generates, in real time, a Digital Terrain Model (DTM) from the sandbox topography, which serves as a basis for the simulation of overland flow using professional hydraulic software (Iber+). The hydraulic and hydrological parameters (surface roughness, inlet discharges, boundary conditions) are entered with a simple Graphical User Interface (GUI) developed specifically for this project, as indeed was the entire system that allows the visualization of the simulation results. This allows us to obtain quantitative results of flood extension and magnitude, which are represented directly over the physical topography, yielding a realistic visual effect. This installation is conceived for both educational and professional uses. An example of its use is presented, through which its accuracy can be appreciated, and which also illustrates its potential.</t>
  </si>
  <si>
    <t>Environmental Sciences; Water Resources</t>
  </si>
  <si>
    <t>Christ, R; Guevar, J; Poyade, M; Rea, PM</t>
  </si>
  <si>
    <t>PLOS ONE</t>
  </si>
  <si>
    <t>Neuroanatomy can be challenging to both teach and learn within the undergraduate veterinary medicine and surgery curriculum. Traditional techniques have been used for many years, but there has now been a progression to move towards alternative digital models and interactive 3D models to engage the learner. However, digital innovations in the curriculum have typically involved the medical curriculum rather than the veterinary curriculum. Therefore, we aimed to create a simple workflow methodology to highlight the simplicity there is in creating a mobile augmented reality application of basic canine head anatomy. Using canine CT and MRI scans and widely available software programs, we demonstrate how to create an interactive model of head anatomy. This was applied to augmented reality for a popular Android mobile device to demonstrate the user-friendly interface. Here we present the processes, challenges and resolutions for the creation of a highly accurate, data based anatomical model that could potentially be used in the veterinary curriculum. This proof of concept study provides an excellent framework for the creation of augmented reality training products for veterinary education. The lack of similar resources within this field provides the ideal platform to extend this into other areas of veterinary education and beyond.</t>
  </si>
  <si>
    <t>[Christ, Roxie; Rea, Paul M.] Univ Glasgow, Anat Facil, Sch Life Sci, Coll Med Vet &amp; Life Sci, Thomson Bldg, Glasgow, Lanark, Scotland; [Christ, Roxie; Poyade, Matthieu] Glasgow Sch Art, Sch Simulat &amp; Visualisat, Glasgow, Lanark, Scotland; [Guevar, Julien] North Carolina State Univ, Dept Clin Sci, Coll Vet Med, Raleigh, NC USA</t>
  </si>
  <si>
    <t>Multidisciplinary Sciences</t>
  </si>
  <si>
    <t>Criollo, S; Abad-Vasquez, D; Martic-Nieto, M; Velasquez, FA; Perez-Medina, JL; Lujan-Mora, S</t>
  </si>
  <si>
    <t>Towards a New Learning Experience through a Mobile Application with Augmented Reality in Engineering Education</t>
  </si>
  <si>
    <t>mobile applications; augmented reality; education; mobile learning; m-learning; innovative learning; learning models; usability</t>
  </si>
  <si>
    <t>With the rise of information technology and digitization, education has been faced with the need to adopt new learning models using technology to create innovative educational methodologies. In addition, due to pandemic restrictions and in order to help contain the spread of the virus (COVID-19), all educational institutions have been forced to switch immediately to online education. The application of augmented reality (AR) in education provides important benefits, such as increased engagement and interactivity, and can help to minimize the negative effects of the disruption of face-to-face education. Therefore, this paper focuses on describing the effect of an augmented reality mobile application (NetAR) that was developed for engineering students as a complement to traditional education. To achieve this objective, an experimental group and a control group were established to work with the application for three weeks for three hours a day. Moreover, there are a number of usability issues with AR that may impact learning effectiveness and motivation. Therefore, the usability of the application was evaluated with the IBM Computer System Usability Questionnaire (CSUQ) tool. The usability results show that users are satisfied with NetAR, and the statistical data from the control group indicate that the application positively affects learning.</t>
  </si>
  <si>
    <t>Liu, YC; Kao, CY; Chakrabarti, A; Chen, CH</t>
  </si>
  <si>
    <t>ADVANCES IN MECHANICAL ENGINEERING</t>
  </si>
  <si>
    <t>Divergent-convergent design; app-supported tool; augmented reality-based three-dimensional representation; novice designers; design education</t>
  </si>
  <si>
    <t>Generating a range of concepts is often a significant challenge for novice designers given their limited design experience and domain knowledge. This article develops a tool to support novice designers in formulating a design strategy for converting existing artifacts or mechanical objects into abstract representations. The app-based tool is aimed at supporting novice designers in (1) archiving existing artifacts, (2) converting artifacts into abstract representations for divergent activities, and (3) observing the kinematic movements of three-dimensional mechanical objects through augmented reality. An experiment conducted in 2014 investigated how the tool's augmented reality function and the proposed strategy supported novice designers. A total of 13 second-year industrial design students generated 88 separate ideas. From 12 possible mechanical movements, four participants generated between 11 and 22 ideas each, while another five participants generated 1 or 2 ideas each. Each participant successfully proposed a concept that adapted the selected mechanism in response to a given problem in a given environment. Comparing pre- and posttest scores of each participant, 11 of 13 participants improved their knowledge of kinematic mechanisms. The results suggested that the use of the proposed tool and strategy has potential to help some novice designers explore new concepts and acquire related design knowledge.</t>
  </si>
  <si>
    <t>Thermodynamics; Engineering, Mechanical</t>
  </si>
  <si>
    <t>Rodriguez-Garcia, AM; Hinojo-Lucena, FJ; Agreda-Montoro, M</t>
  </si>
  <si>
    <t>Design and implementation of an educational project on interculturality in early childhood education using augmented reality and QR codes</t>
  </si>
  <si>
    <t>EDUCAR</t>
  </si>
  <si>
    <t>augmented reality; QR codes; intercultural education; child education; didactic experience</t>
  </si>
  <si>
    <t>In recent years, schools have witnessed an increase in the arrival of students from different countries in their classrooms, in addition to a growing multicultural society. This situation has given rise to specific needs that must be addressed from an early age in the educational system in order to promote students' mutual understanding of multicultural society. This study presents the design and implementation of a project on intercultural education using emerging ICT tools such as augmented reality and QR codes. The experience was carried out during the internship period of future teachers in the BA in Early Childhood Education through an assignment in the subject of Didactic-Technological Resources Applied to Early Childhood Education during the 2016-2017 academic year. The results show that both active and future teachers widely accept these technologies and use them to innovate didactic contents, as well as an improvement in the motivation, interest and involvement of their students.</t>
  </si>
  <si>
    <t>[Rodriguez-Garcia, Antonio-Manuel; Javier Hinojo-Lucena, Francisco] Univ Granada, Granada, Spain; [Agreda-Montoro, Miriam] Univ Jaen, Jaen, Spain</t>
  </si>
  <si>
    <t>Lopez-Garcia, A; Miralles-Martinez, P; Maquilon, J</t>
  </si>
  <si>
    <t>Design, Application and Effectiveness of an Innovative Augmented Reality Teaching Proposal through 3P Model</t>
  </si>
  <si>
    <t>augmented reality; applications in subject areas; interactive learning environments; 3P model; primary education; educational technology</t>
  </si>
  <si>
    <t>Augmented reality (AR) has evolved hand in hand with advances in technology, and today is considered as an emerging technique in its own right. The aim of our study was to analyze students' perceptions of how useful AR is in the school environment. A non-experimental quantitative design was used in the form of a questionnaire in which 106 primary sixth-grade students from six schools in the Region of Murcia (Spain) participated. During the study, a teaching proposal using AR related to the content of some curricular areas was put forward in the framework of the 3P learning model. The participants' perceptions of this technique were analyzed according to each variable, both overall and by gender, via a questionnaire of our own making, which had previously been validated by AR experts, analyzing its psychometric qualities. The initial results indicate that this technique is, according to the students, useful for teaching the curriculum. The conclusion is that AR can increase students' motivation and enthusiasm while enhancing teaching and learning at the same time.</t>
  </si>
  <si>
    <t>[Lopez-Garcia, Alejandro] Univ Murcia, Fac Educ, DICSO Grp, Dept Math &amp; Social Sci Teaching, E-30100 Murcia, Spain; [Miralles-Martinez, Pedro] Univ Murcia, Fac Educ, DICSO Grp PI, Dept Math &amp; Social Sci Teaching, E-30100 Murcia, Spain; [Maquilon, Javier] Univ Murcia, Fac Educ, Inst Evaluat Accreditat Competences &amp; Teaching Le, Dept Methods Res &amp; Diag Educ, E-30100 Murcia, Spain</t>
  </si>
  <si>
    <t>Rochlen, LR; Levine, R; Tait, AR</t>
  </si>
  <si>
    <t>First-Person Point-of-View-Augmented Reality for Central Line Insertion Training</t>
  </si>
  <si>
    <t>SIMULATION IN HEALTHCARE-JOURNAL OF THE SOCIETY FOR SIMULATION IN HEALTHCARE</t>
  </si>
  <si>
    <t>Introduction: The value of simulation in medical education and procedural skills training is well recognized. Despite this, many mannequin-based trainers are limited by the inability of the trainee to view the internal anatomical structures. This study evaluates the usability and feasibility of a first-person point-of-view-augmented reality (AR) trainer on needle insertion as a component of central venous catheter placement. Methods: Forty subjects, including medical students and anesthesiology residents and faculty, participated. Augmented reality glasses were provided through which the relevant internal anatomical landmarks were projected. After a practice period, participants were asked to place the needle in the mannequin without the benefit of the AR-projected internal anatomy. The ability of the trainees to correctly place the needle was documented. Participants also completed a short survey describing their perceptions of the AR technology. Results: Participants reported that the AR technology was realistic 977.5%) and that the ability to view the internal anatomy was helpful 992.5%). Furthermore, 85% and 82.1%, respectively, believed that the AR technology promoted learning and should be incorporated into medical training. The ability to successfully place the needle was similar between experienced and nonexperienced participants; however, less experienced participants were more likely to inadvertently puncture the carotid artery. Conclusions: Results of this pilot study demonstrated the usability and feasibility of AR technology as a potentially important adjunct to simulated medical skills training. Further development and evaluation of this innovative technology under a variety of simulated medical training settings would be an important next step.</t>
  </si>
  <si>
    <t>[Rochlen, Lauryn R.; Tait, Alan R.] Univ Michigan, Dept Anesthesiol, Ann Arbor, MI 48109 USA; [Levine, Robert] Jackson Mem Hosp, Emergency Care Ctr, Miami, FL 33136 USA; [Tait, Alan R.] ArchieMD Inc, Boca Raton, FL USA; [Tait, Alan R.] Univ Michigan, Ctr Bioeth &amp; Social Sci Med, Ann Arbor, MI USA</t>
  </si>
  <si>
    <t>Health Care Sciences &amp; Services</t>
  </si>
  <si>
    <t>Moro, C; Smith, J; Stromberga, Z</t>
  </si>
  <si>
    <t>Multimodal Learning in Health Sciences and Medicine: Merging Technologies to Enhance Student Learning and Communication</t>
  </si>
  <si>
    <t>BIOMEDICAL VISUALISATION, VOL 5</t>
  </si>
  <si>
    <t>Advances in Experimental Medicine and Biology</t>
  </si>
  <si>
    <t>Article; Book Chapter</t>
  </si>
  <si>
    <t>Multimodal education; Mixed-mode learning; Augmented reality; Educational technology; 3D printing; Medical education; Serious games</t>
  </si>
  <si>
    <t>Advances in consumer-level educational technologies show great promise for enhancing the learning experiences of students in health and medicine. There are particular benefits to using a combination of various devices and technologies when teaching challenging concepts. These include augmented reality-enabled devices enriched with accompanying 3D printed models, or virtual reality sessions coupled with online quizzes or revision activities. Tablet applications can also be integrated while students engage concurrently in desktop-based online learning. This mixing and merging of different technologies can allow educators to focus on the strengths of each device, while mitigating limitations arising from a single mode's stand-alone use. This chapter describes a series of options to integrate multiple digital modes when educating health science and medical students using technology. It also presents the opportunity for health professional program graduates to be trained in teaching using technology, as their future careers can be enhanced by an ability to educate effectively, or from the skills developed when incorporating innovations such as serious games into a health curriculum. With the dynamic and ever-changing nature of health and medical education, educators can find great benefits when introducing multimodal digital learning into their respective courses.</t>
  </si>
  <si>
    <t>[Moro, Christian; Smith, Jessica; Stromberga, Zane] Bond Univ, Fac Hlth Sci &amp; Med, Gold Coast, Qld 4229, Australia</t>
  </si>
  <si>
    <t>10.1007/978-3-030-31904-5_5</t>
  </si>
  <si>
    <t>Education, Scientific Disciplines; Neuroimaging; Radiology, Nuclear Medicine &amp; Medical Imaging</t>
  </si>
  <si>
    <t>Fombona, J; Pascual-Sevillano, MA; Gonzalez-Videgaray, M</t>
  </si>
  <si>
    <t>M-learning and Augmented Reality: A Review of the Scientific Literature on the WoS Repository</t>
  </si>
  <si>
    <t>Ubiquitous learning; education; online education; mobile devices; e-learning; digital literacy; m-learning; augmented reality</t>
  </si>
  <si>
    <t>Augmented reality emerges as a tool, on which it is necessary to examine its real educational value. This paper shows the results of a bibliometric analysis performed on documents collected from the Web of Science repository, an Internet service that concentrates bibliographic information from more than 7,000 institutions. Our analysis included an overall universe of 12,000 indexed journals and 148,000 conference proceedings. From those, we selected a sample targeting the terms mobile-learning or m-learning and augmented reality as descriptors or components of titles of scientific works. The analysis on journals (n=741) and in conference proceedings (n= 913) reveals a differentiated perspective in each area in the last two years. A qualitative analysis of 67 scientific productions addressing these subjects complements the research. This highlights five themes: conceptualization of the phenomenon, development of new methodologies, motivation, spatial delocalization, and implementation in subject-matter areas. The research highlights logical changes, such as greater and differentiated access to information; transcendent innovations, such as increasing informal and ludic activities, insertion into virtual environments, membership of specific groups, and networks of friendly interaction, along creation of new scales of values. These elements are now beginning to constitute fundamental parts of teaching methodologies. Education appears to be subsidiary to technical advances, thus imposing a drastic methodological change.</t>
  </si>
  <si>
    <t>Kotsira, M; Ntalianis, K; Kikili, V; Ntalianis, F; Mastorakis, N</t>
  </si>
  <si>
    <t>New Technologies in the in the Instruction of History of History in Primary Education</t>
  </si>
  <si>
    <t>INTERNATIONAL JOURNAL OF EDUCATION AND INFORMATION TECHNOLOGIES</t>
  </si>
  <si>
    <t>pedagogical subject; history; educational process; new technologies; augmented reality</t>
  </si>
  <si>
    <t>Nowadays, the exploitation of augmented reality in education is linked to a multitude of pedagogical subjects, including history, geography, natural sciences and arts. The extensive use of computers in the educational process in recent years, in addition to learners' familiarity with the use of Internet and applications associated with its operation, have led to a search for creative methods, which will enhance interaction in the pedagogical approach. As a result, a digital learning environment has emerged in which trainees gain access to knowledge in an entertaining and interactive way by making use of innovations and gaining the ability to control their knowledge. The purpose of this paper is to feature the role of new technologies in the educational process by studying the use of augmented reality applications in teaching history. Designing such applications requires direct involvement of the teacher and, as established by the case study, the benefits are extremely important; students acquire a particular interest in the learning object and achieve higher performance, as compared to conventional forms of teaching.</t>
  </si>
  <si>
    <t>[Kotsira, Maria] Univ West Attica, Athens, Greece; [Ntalianis, Klimis] Univ West Attica, Dept Business Adm, Athens, Greece; [Kikili, Vasiliki] Minist Educ &amp; Religious Affairs, Directorate Primary Educ, Athens, Greece; [Ntalianis, Filotheos] Univ Piraeus, Dept Business Adm, Piraeus, Greece; [Mastorakis, Nikolaos] Tech Univ Sofia, Ind Engn Dept, Sofia, Bulgaria</t>
  </si>
  <si>
    <t>10.46300/9109.2021.15.3</t>
  </si>
  <si>
    <t>Kazanidis, I; Pellas, N; Christopoulos, A</t>
  </si>
  <si>
    <t>A Learning Analytics Conceptual Framework for Augmented Reality-Supported Educational Case Studies</t>
  </si>
  <si>
    <t>MULTIMODAL TECHNOLOGIES AND INTERACTION</t>
  </si>
  <si>
    <t>augmented reality; &amp;#8220; hands-on&amp;#8221; experience; learning analytics; education</t>
  </si>
  <si>
    <t>The deployment of augmented reality (AR) has attracted educators' interest and introduced new opportunities in education. Additionally, the advancement of artificial intelligence has enabled educational researchers to apply innovative methods and techniques for the monitoring and evaluation of the teaching and learning process. The so-called learning analytics (LA) discipline emerged with the promise to revolutionize traditional instructional practices by introducing systematic and multidimensional ways to improve the effectiveness of the instructional process. However, the implementation of LA methods is usually associated with web-based platforms, which offer direct access to learners' data with minimal effort or adjustments. On the other hand, the complex nature of immersive technologies and the diverse instructional approaches which are utilized in different scientific domains have limited the opportunities for research and development in this direction. Within these research contexts, we present a conceptual framework that describes the elements of an LA process tailored to the information that can be gathered from the use of educational applications, and further provide an indicative case study for AR-supported educational interventions. The current work contributes by elucidating and concretizing the design elements of AR-supported applications and provides researchers and designers with guidelines on how to apply instructional strategies in (augmented) real-world projects.</t>
  </si>
  <si>
    <t>[Kazanidis, Ioannis] Int Hellen Univ, Adv Educ Technol &amp; Mobile Applicat Lab, Thermi 57001, Greece; [Pellas, Nikolaos] Univ Western Macedonia, Dept Primary Educ, Florina 53100, Greece; [Christopoulos, Athanasios] Univ Turku, Dept Comp, Turku 20014, Finland</t>
  </si>
  <si>
    <t>Computer Science, Artificial Intelligence; Computer Science, Cybernetics; Computer Science, Information Systems</t>
  </si>
  <si>
    <t>Sari, RC; Sholihin, M; Yuniarti, N; Purnama, IA; Hermawan, HD</t>
  </si>
  <si>
    <t>Moral imagination; Simulation based; Augmented reality; Innovative technology</t>
  </si>
  <si>
    <t>Innovative learning techniques are needed, to match the expectations of the current audience to improve business ethics education for the twenty-first century. One of the innovative technologies which is believed to have a big effect on a bachelor's degree is augmented reality (AR). Incorporating AR into the modern education system is expected to produce optimal augmentation in the learning and teaching environment. This will have a large impact on increasing students' moral imagination. This study examines the use of AR-based behavior simulation, as an innovative technique for learning ethics, to improve moral imagination. This study employs a 3 x 2 experiment method, three training modes (AR-based behavioral simulation, paper-based-behavioral simulation, and no training) and two times (time one and time two) between- and within-subject factorial design. The subjects are 147 students on a business ethics course. The result of this study reveals that the use of AR-based behavior simulation can improve moral imagination.</t>
  </si>
  <si>
    <t>[Sari, Ratna Candra] Univ Negeri Yogyakarta, Fac Econ, Dept Accounting Educ, Jl Colombo 1, Sleman, Daerah Istimewa, Indonesia; [Sholihin, Mahfud] Univ Gadjah Mada, Dept Accounting, Fac Econ &amp; Business, Jl Sosio Humaniora 1, Yogyakarta, Daerah Istimewa, Indonesia; [Yuniarti, Nurhening] Univ Negeri Yogyakarta, Dept Elect Engn Educ, Fac Engn, Jl Colombo 1, Sleman, Daerah Istimewa, Indonesia; [Purnama, Ida Ayu] Univ Pembangunan Nasl Vet Yogyakarta, Dept Accounting, Fac Econ &amp; Business, Jl SWK 104 Lingkar Utara, Yogyakarta, Daerah Istimewa, Indonesia; [Hermawan, Hardika Dwi] Univ Muhammadiyah Surakarta, Dept Informat Engn Educ, Fac Teacher Training &amp; Educ, Sukoharjo, Central Java, Indonesia</t>
  </si>
  <si>
    <t>Freudenthal, A; Studeli, T; Lamata, P; Samset, E</t>
  </si>
  <si>
    <t>JOURNAL OF BIOMEDICAL INFORMATICS</t>
  </si>
  <si>
    <t>Co-design; Collaborative design; Innovation team; Augmented reality; Minimally invasive therapies; Human Factors; User interface; Design team training; Medical workflow; System design</t>
  </si>
  <si>
    <t>The EU Research Training Network on Augmented Reality in Surgery (ARIS*ER) was established with two aims: (1) to develop next-generation novel image guidance (augmented reality based on medical images) and cross-linked robotic systems (automatic control loops guided by information sensed from the patient) and (2) to educate young researchers in the user-centred, multidisciplinary design of emerging technologies for minimally invasive surgery (MIS) and intervention radiology. Collaborations between engineers, Human Factors specialists, industrial designers and medical end users were foreseen, but actual methodologies had to be developed. Three applications were used as development vehicles and as demonstrators. The resulting teamwork and process of indentifying requirements, finding solutions (in technology and workflow), and shifting between these to optimize and speed development towards quality of care were studied. The ARIS*ER approach solves current problems in collaborative teams, taking a systems approach, and manages the overview of requirements and solutions, which is too complex to manage centrally. (c) 2010 Elsevier Inc. All rights reserved.</t>
  </si>
  <si>
    <t>Computer Science, Interdisciplinary Applications; Medical Informatics</t>
  </si>
  <si>
    <t>Sepasgozar, SME</t>
  </si>
  <si>
    <t>Digital Twin and Web-Based Virtual Gaming Technologies for Online Education: A Case of Construction Management and Engineering</t>
  </si>
  <si>
    <t>virtual reality; augmented reality; digital twin; 360 modules; YouTube; online App; construction; building; digital pedagogy; role play; e-learning; risk management</t>
  </si>
  <si>
    <t>Mixed reality is advancing exponentially in some innovative industries, including manufacturing and aerospace. However, advanced applications of these technologies in architecture, engineering, and construction (AEC) businesses remain nascent. While it is in demand, the use of these technologies in developing the AEC digital pedagogy and for improving professional competence have received little attention. This paper presents a set of five novel digital technologies utilising virtual and augmented reality and digital twin, which adds value to the literature by showing their usefulness in the delivery of construction courses. The project involved designing, developing, and implementing a construction augmented reality (AR), including Piling AR (PAR) and a virtual tunnel boring machine (VTBM) module. The PAR is a smartphone module that presents different elements of a building structure, the footing system, and required equipment for footing construction. VTBM is developed as a multiplayer and avatar-included module for experiencing mechanisms of a tunnel boring machine. The novelty of this project is that it developed innovative immersive construction modules, practices of implementing digital pedagogy, and presenting the capacity of virtual technologies for education. This paper is also highly valuable to educators since it shows how a set of simple to complex technologies can be used for teaching various courses from a distance, either in emergencies such as corona virus disease (COVID-19) or as a part of regular teaching. This paper is a step forward to designing future practices full of virtual education appropriate to the new generation of digitally savvy students.</t>
  </si>
  <si>
    <t>Ayer, SK; Messner, JI; Anumba, CJ</t>
  </si>
  <si>
    <t>JOURNAL OF ARCHITECTURAL ENGINEERING</t>
  </si>
  <si>
    <t>Engineering education; Innovation; Sustainability; Augmented reality; Educational game</t>
  </si>
  <si>
    <t>It is important for students in academic disciplines related to building design and construction to gain an understanding of the different sustainable design considerations that will affect a building's performance. Additionally, it is important for these students to be able to generate, visualize, and assess the performance of alternative design options to determine the best possible approach. The research presented in this paper tasked students with performing a building redesign activity in which they had to design, visualize, and assess exterior wall designs to retrofit an existing facility and improve its sustainable performance. It was of interest to understand how augmented reality and simulation game technologies would influence students' design processes during the activity. To measure student performance, 34 architectural engineering students, 47 architecture students, and 27 civil engineering students were given the same design activity using an augmented reality-based educational game called ecoCampus. The results of their work were compared with those of 65 students who completed a similar design activity using only blank sheets of paper and of another group of 23 students who used a paper-based approximation of the computerized ecoCampus. The findings indicate that students in all disciplines who used ecoCampus were able to break the tendency toward design fixation. These students were also able to use the application to assess their designs and generate additional concepts with better overall performance across all disciplines compared with the students who used paper-based formats. Although these observed behaviors were beneficial, the students who used ecoCampus also demonstrated a tendency to experiment with the application and occasionally create unrealistic, novelty designs to try to break the game. The findings from this work will help inform future efforts to leverage augmented reality and simulation game technologies for other use cases to allow users to assess what-if design scenarios in which they might otherwise be prone to design fixation. This work is made available under the terms of the Creative Commons Attribution 4.0 International license, http://creativecommons.org/licenses/by/4.0/.</t>
  </si>
  <si>
    <t>[Ayer, Steven K.] Arizona State Univ, Coll Ave Commons,660 S Coll Ave,Box 873005, Tempe, AZ 85287 USA; [Messner, John I.; Anumba, Chimay J.] Penn State Univ, Dept Architectural Engn, 104 Engn Unit A, University Pk, PA 16802 USA</t>
  </si>
  <si>
    <t>Construction &amp; Building Technology</t>
  </si>
  <si>
    <t>Fonseca, D; Redondo, E; Villagrasa, S</t>
  </si>
  <si>
    <t>UNIVERSAL ACCESS IN THE INFORMATION SOCIETY</t>
  </si>
  <si>
    <t>User experience; Mixed method research; Augmented reality; Teaching innovation; Motivation; Satisfaction</t>
  </si>
  <si>
    <t>A mixed-methods study evaluating the motivation and satisfaction of Architecture degree students using interactive visualization methods is presented in this paper. New technology implementations in the teaching field have been largely extended to all types of levels and educational frameworks. However, these innovations require approval validation and evaluation by the final users, the students. In this paper, the advantages and disadvantages of applying mixed evaluation technology are discussed in a case study of the use of interactive and collaborative tools for the visualization of 3D architectonical models. The main objective was to evaluate Architecture and Building Science students' the motivation to use and satisfaction with this type of technology and to obtain adequate feedback that allows for the optimization of this type of experiment in future iterations.</t>
  </si>
  <si>
    <t>[Fonseca, David; Villagrasa, Sergi] Ramon Llull Univ, Barcelona 08022, Spain; [Redondo, Ernest] Univ Politecn Cataluna, BarcelonaTech, ETSAB, E-08028 Barcelona, Spain</t>
  </si>
  <si>
    <t>Computer Science, Cybernetics; Ergonomics</t>
  </si>
  <si>
    <t>Navarro Delgado, I; Fonseca Escudero, D</t>
  </si>
  <si>
    <t>NEW VISUALIZATION TECHNOLOGIES TO IMPROVE THE REPRESENTATION OF ARCHITECTURE IN EDUCATION</t>
  </si>
  <si>
    <t>ACE-ARCHITECTURE CITY AND ENVIRONMENT</t>
  </si>
  <si>
    <t>Augmented reality; e-learning; geo-localized teaching; urban planning; educational investigation</t>
  </si>
  <si>
    <t>This paper presents several studies focused on the representation of three-dimensional space and architectural projects developed in the academic framework of the Architecture and Technical Architecture degrees. The objective is to analyse the improvement in graphical and spatial expression of the students, using technologies such as Augmented Reality (AR) and Virtual Reality (VR). This work has been carried out through case studies carried out in the last five years in the subjects of Representation Systems I and II. The proposals have been studied from the point of view of universal accessibility using new technologies and three-dimensional models for users with disabilities. The adoption of the technological innovations has modified substantially the methods of work in the teaching field. In addition, the students have expressed a high attraction and engagement using these technological approaches, which has finally led to a curricular improvement.</t>
  </si>
  <si>
    <t>+</t>
  </si>
  <si>
    <t>Architecture; Urban Studies</t>
  </si>
  <si>
    <t>Lin, CH; Wang, WC; Liu, CY; Pan, PN; Pan, HR</t>
  </si>
  <si>
    <t>Research into the E-Learning Model of Agriculture Technology Companies: Analysis by Deep Learning</t>
  </si>
  <si>
    <t>AGRONOMY-BASEL</t>
  </si>
  <si>
    <t>augmented reality (AR); deep learning (DL); agriculture technology</t>
  </si>
  <si>
    <t>With the advancement of technology, the traditional e-learning model may expand the realm of knowledge and differentiate learning by means of deep learning (DL) and augmented reality (AR) scenarios. These scenarios make use of interactive interfaces that incorporate various operating methods, angles, perceptions, and experiences, and also draw on multimedia content and active interactive models. Modern education emphasizes that learning should occur in the process of constructing knowledge scenarios and should proceed through learning scenarios and activities. Compared to traditional spoon-feeding education, the model learning scenario is initiated with the learner at the center, allowing the person involved in the learning activity to solve problems and further develop their individual capabilities through exploring, thinking and a series of interactions and feedback. This study examined how students in the agriculture technological industry make use of AR digital learning to develop their industry-related knowledge and techniques to become stronger and more mature so that they unconsciously apply these techniques as employees, as well as encouraging innovative thought and methods to create new value for the enterprise.</t>
  </si>
  <si>
    <t>Agronomy; Plant Sciences</t>
  </si>
  <si>
    <t>Fuentes, A; Lopez, J; Pozo, S</t>
  </si>
  <si>
    <t>Analysis of the Digital Teaching Competence: Key Factor in the Performance of Active Pedagogies with Augmented Reality</t>
  </si>
  <si>
    <t>REICE-REVISTA IBEROAMERICANA SOBRE CALIDAD EFICACIA Y CAMBIO EN EDUCACION</t>
  </si>
  <si>
    <t>Teacher qualifications; Information technology; Teaching method innovations; Educational resources</t>
  </si>
  <si>
    <t>In a time conditioned by continuous technological advances, it is essential to train teachers in digital competence in order to respond to the needs and concerns of students. The educational processes of the teacher acquire great relevance to have the required skills against the use of new emerging resources. This study focuses on knowing the digital teaching competence in the development and application of augmented reality resources. A non-experimental design of descriptive and correlational type has been followed through a quantitative method. Two questionnaires were used, applied to a sample of 2631 teachers. The results obtained reveal that the teaching staff carries out continuous training, carrying out 2-3 courses per year related to ICT and other areas, in person. They demonstrate skills in certain areas of digital teaching competence, such as security and communication and collaboration, as well as a deficit in the creation of digital content. Deepening in the areas more analogous to augmented reality, according to the type of center and educational stage, it is the public and primary education centers that have revealed the highest level of competence.</t>
  </si>
  <si>
    <t>[Fuentes, Arturo] Univ Granada, Dept Metodos Invest &amp; Diagnost Educ, Granada, Spain; [Lopez, Jesus] Univ Int Valencia, Valencia, Spain; [Pozo, Santiago] Univ Granada, Ciencias Educ, Granada, Spain</t>
  </si>
  <si>
    <t>Marin-Diaz, V; Cabero-Almenara, J; Gallego-Perez, OM</t>
  </si>
  <si>
    <t>Motivation and augmented reality: students as consumers and producers of learning objects</t>
  </si>
  <si>
    <t>AULA ABIERTA</t>
  </si>
  <si>
    <t>Students; Augmented Reality; Motivation; Learning</t>
  </si>
  <si>
    <t>The incorporate of digital tools into the education suppose a large number of cases a modification of the student's attitude to the contents. So, we find how the Augmented Reality, gradually, has been incorporated into the classroom, caused a revolution in the form to understand the subject to study, producing a greater motivation in the student to develop their learning process. In this case the principal object of this research is determinate decided if the technology; AR in this case, is a resource to be usefully to motivate students to learning the subjects. In this article we presented the principal results get in a group of students of University of Seville in the Degrade of Pedagogy and who studied the subject Educational Technology. Between the model of Keller (1983) has been able to verify if the use of this technology propitiated a greater motivation to the study. After the development in the classroom to a teaching innovation action, where the students was transformed consumers and inventors of materials and after the application of model proposed, it was conclude from the results achieved that the participating pupils showed a greater motivation towards learning the contents of the subject in which research development.</t>
  </si>
  <si>
    <t>[Marin-Diaz, Veronica] Univ Cordoba, Cordoba, Spain; [Cabero-Almenara, Julio; Manuel Gallego-Perez, Oscar] Univ Seville, Seville, Spain</t>
  </si>
  <si>
    <t>10.17811/rifie.47.3.2018.337-346</t>
  </si>
  <si>
    <t>Vidal, IMG; Lopez, BC; Otero, LC</t>
  </si>
  <si>
    <t>New digital skills in students empowered with the use of Augmented Reality. Pilot Study</t>
  </si>
  <si>
    <t>augmented reality; higher education; university students; digital skills; digital environments; educational technology</t>
  </si>
  <si>
    <t>Currently, the technologies applied to Education are placed in a higher dimension in the educational context, consequently, the need arises to visualize new digital competences to integrate technological knowledge of the media with didactic knowledge of their use. At this work we aim at promoting new digital competences with the use of Augmented Reality (AR) in 4th year university students of the Pedagogy degree. The methodological design is based on a pilot study with a mixed approach, we work with a group of 9 students in the subject called Network Training, questionnaires are applied and descriptive statistics are used (Chi square test). The variables analyzed are motivation, expectations of use of AR, task success and satisfaction at the end of the activity. The didactic analysis identifies segments linked to non-classical phases in this type of analysis (space-time, content-method, discourses, interaction and environment). The experience contributes to the preparation, design, production and use of advanced technologies in education; The student is also seen in a new role as a prosumer of virtual content, which constitutes a new digital competence previously reserved for computer developers.</t>
  </si>
  <si>
    <t>[Gonzalez Vidal, Ines Maria] Univ Santiago Compostela, Programa Equidad &amp; Innovac, Fac Educ, Santiago De Compostela, Spain; [Cebreiro Lopez, Beatriz] Univ Santiago Compostela, Santiago De Compostela, Spain; [Casal Otero, Lorena] Univ Santiago Compostela, Grp Invest Tecnol Educ, Santiago De Compostela, Spain</t>
  </si>
  <si>
    <t>10.5944/ried.24.1.27501</t>
  </si>
  <si>
    <t>Huang, YJ; Li, H; Fong, R</t>
  </si>
  <si>
    <t>EARLY CHILD DEVELOPMENT AND CARE</t>
  </si>
  <si>
    <t>Augmented Reality; improving classroom teaching; pedagogical issues; applications in subject areas; country-specific developments</t>
  </si>
  <si>
    <t>Innovation in pedagogy by technology integration in kindergarten classroom has always been a challenge for most teachers. This design-based research aimed to explore the feasibility of using Augmented Reality (AR) technology in early art education with a focus on the gains and pains of this innovation. A case study was conducted in a typical kindergarten in Hong Kong, with a class of four- to five-year-old children (N=30) and their class teacher, ICT teacher as well as two parent volunteers. A series of art education activities using AR was designed and implemented in the class. Effectiveness of the activities was evaluated through a triangulation of semi-structured interviews with teachers, principal and parents, and surveys administered to children. The results indicated that (1) all the children could design, control and interact with the animated objects generated by the AR application; (2) all the stakeholders interviewed were supportive of this pedagogical innovation and (3) the principal, teachers and parents were concerned about the side effects of using AR in early childhood education. Possible improvements and implications to AR-based art education were also addressed.</t>
  </si>
  <si>
    <t>[Huang, Yujia; Li, Hui; Fong, Ricci] Univ Hong Kong, Fac Educ, Hong Kong, Hong Kong, Peoples R China</t>
  </si>
  <si>
    <t>Education &amp; Educational Research; Psychology, Developmental</t>
  </si>
  <si>
    <t>Dieck, MCT; Jung, TH</t>
  </si>
  <si>
    <t>JOURNAL OF DESTINATION MARKETING &amp; MANAGEMENT</t>
  </si>
  <si>
    <t>Augmented reality; Perceived value; Cultural heritage sites; Visitor experience; Stakeholder approach</t>
  </si>
  <si>
    <t>As the pace of augmented reality (AR) adoption quickens, cultural heritage sites have begun to focus on the opportunities provided by this new and innovative technology. However, small organizations often fear making large investments in AR without a proof of concept due to the risk of failure. Therefore, it is imperative to explore the perceived value of AR from multiple stakeholders' perspectives to ensure the long-term viability of technological innovations in small cultural heritage organizations. The present study uses a small museum in the UK to explore the perceived value of the implementation of AR within the museum context using a stakeholder approach. Qualitative data were gathered from twenty-four stakeholders via focus groups and interviews. This case study shows that AR has economic, experiential, social, epistemic, cultural and historical, and educational value from both internal and external stakeholders' perspectives. AR is considered to be a way to preserve history, enhance visitor satisfaction, generate positive word-of-mouth, attract new target markets and contribute to a positive learning experience. This paper contributes to the knowledge gap in the area of stakeholders' perceived value of AR for cultural heritage tourism.</t>
  </si>
  <si>
    <t>Hospitality, Leisure, Sport &amp; Tourism; Management</t>
  </si>
  <si>
    <t>Bandara, D; Woodward, M; Chin, C; Jiang, DC</t>
  </si>
  <si>
    <t>Augmented Reality Lights for Compromised Visibility Navigation</t>
  </si>
  <si>
    <t>JOURNAL OF MARINE SCIENCE AND ENGINEERING</t>
  </si>
  <si>
    <t>augmented reality (AR); compromised visibility; Microsoft HoloLens; navigation lights; virtual objects</t>
  </si>
  <si>
    <t>This paper considers the feasibility of using augmented reality (AR) as a tool for enhancing visualization in maritime operations to avoid collision in different environmental conditions. According to the International Maritime Organization (IMO 2010), 90% of maritime accidents due to collisions at sea are caused in part by human error. This study investigates the new technology (AR) used to superimpose holographic images onto the real world; now reaching a state of readiness for commercial application. This paper demonstrates the competence of AR technology to serve as a maritime navigational aid. The research explores the viability of improving navigational safety in low visibility by projecting holograms of real-world objects in the same geo-location as the real object to make them visible. The paper presents the logical deconstruction of the technical problems and identified solutions, together with results of experiments used to validate the concept and technology readiness for real word maritime application. The paper presents a verified demonstrator; a proposed holographic bridge interface with an innovative way of presenting information using AR technology. Furthermore, it identifies that new technologies offer the opportunity for enhanced operator performances, with the expectation being that this should lead to reduce risk to persons, property, and the environment.</t>
  </si>
  <si>
    <t>[Bandara, Doupadi; Woodward, Michael; Chin, Christopher] Univ Tasmania, Australian Maritime Coll, Launceston, Tas 7250, Australia; [Jiang, Danchi] Univ Tasmania, Sch Engn, Hobart, Tas 7005, Australia</t>
  </si>
  <si>
    <t>10.3390/jmse8121014</t>
  </si>
  <si>
    <t>Engineering, Marine; Engineering, Ocean; Oceanography</t>
  </si>
  <si>
    <t>Marcial, DE; dela Pena, L; Montemayor, J; Dy, J</t>
  </si>
  <si>
    <t>FRONTIERS IN EDUCATION</t>
  </si>
  <si>
    <t>gamification; ICT in education; whole-person education; augmented realitiy; e-learning</t>
  </si>
  <si>
    <t>Social media is part of almost everyone's daily life. Its networking facilities redefines the way people connect and interact with each other. However, social media is reported being misused in different ways, especially the millennials. There is a need to elevate the teens' level of empowerment on the responsible use of social media. Other technological innovations like augmented reality (AR) and digital gamification provides pedagogical benefits. Digital gamification in the classroom is a teaching strategy that translates content and delivery into a game using digital technology. On the other hand, AR is an emerging technology to enlarge real-life situations in multimedia. Research shows both technologies increase interactivity well as attention span among the learners. Additionally, these technologies, including social media, are among the many useful tools in teaching twenty first century learners once correctly used. With this, a game-based mobile application was developed to advocate responsible use of social media among teens. The learning content was gamified in augmented reality to provide an innovative teaching and learning way at Silliman University. This paper describes the gamification design of the learning trail on the topic of responsible use of social media. Specifically, it presents the publishing process of the augmented reality mobile application about responsible use of social media. Kuhlmann's 3C Model (Challenge, Choices, Consequences) was utilized to formulate the learning content. It also demonstrates the design phases, game mechanics, and the general evaluation of the learning application. Four challenges were developed. These are (a) be familiar with security and privacy policies, (b) do not express concerns about others, even if you think you are anonymous, (c) respond to digital offenders, (d) do not tell the world about an upcoming vacation. These challenges were translated into graphics and animations. The animated material was compiled, programmed, and published to a server of the mobile application. The gamified learning trail on responsible use of social media is accessible through QR codes leading to the augmented reality interface. The design was validated and found to be relevant and engaging.</t>
  </si>
  <si>
    <t>[Marcial, Dave E.; Montemayor, Jade] Silliman Univ, Siliiman Online Univ Learning, Dumaguete, Philippines; [dela Pena, Lawrence] Silliman Univ, Technol Business Incubat Off, Dumaguete, Philippines; [Dy, Joy] Silliman Univ, Coll Comp Studies, Dumaguete, Philippines</t>
  </si>
  <si>
    <t>Martinez, NMM; Morales-Cevallos, MB</t>
  </si>
  <si>
    <t>COVID-19 from a techno-educational perspective through markerspaces</t>
  </si>
  <si>
    <t>IJERI-INTERNATIONAL JOURNAL OF EDUCATIONAL RESEARCH AND INNOVATION</t>
  </si>
  <si>
    <t>Emerging technologies; Augmented reality; Virtual reality; 3D modeling; 3D printing; Makerspaces</t>
  </si>
  <si>
    <t>In the face of the health emergency that occurred worldwide due to the COVID-19 pandemic, in the educational field there is a need to design teaching materials to make this phenomenon known to students and the best ways to act promoting solidarity attitudes, joint community work and a social conscience. To do this, this work presents augmented reality tools, virtual reality, 3D modeling and 3D printing to promote the study, analysis and understanding of the nature, structure, composition and origin of the virus, the factors that They trigger infections, the symptoms presented by the infected subject, formulas for action by health personnel in hospitals, and prevention and safety measures. From an innovative approach, teachers of the digital age must have training from the pedagogical and instrumental and technological point of view to successfully undertake their teaching work aimed at facilitating the acquisition and construction of knowledge by their students. For this, the support, the material used as a mediator, in this case the emerging technologies to promote online learning from a connectivist perspective, considering the collaborative and creative philosophy of makerspaces, is considered of special importance.</t>
  </si>
  <si>
    <t>10.46661/ijeri.4898</t>
  </si>
  <si>
    <t>Porubcinova, M; Novotna, I; Fidlerova, H</t>
  </si>
  <si>
    <t>THE USE OF EDUCATION 4.0 TOOLS IN TERTIARY EDUCATION SYSTEM IN SLOVAKIA</t>
  </si>
  <si>
    <t>INFORMATION TECHNOLOGIES AND LEARNING TOOLS</t>
  </si>
  <si>
    <t>digital learning tools; Education 4.0; higher education institution; technological education; digital competences; augmented reality</t>
  </si>
  <si>
    <t>This paper examines the use of digital learning tools in a technological higher education institution in Slovakia in the context of Industry 4.0 development. Based on a literature review and empirical findings from interviews with education professionals at higher education institutions, this article discusses the critical issues and challenges in the application of some of the Education 4.0 digital learning tools, namely Building Information Modeling (BIM) technology, augmented reality and digital game environment. In this paper, the use of digital learning tools and the collaboration of teachers and researchers are presented as a promising practice of the Slovak University of Technology in Bratislava. This higher education institution reflects current innovative trends in the Education 4.0 concept, e.g. Building Information Modeling technology and augmented reality methods are used as part of a modular learning system, using sensors in manufacturing, preventive maintenance, simulation, design, and 3D printing. Data collection was realized by web pages analysis including webpages of the faculties and by interviews in a sample of educational professionals. The key challenge for the Slovak education system is the improvement of the interconnection between the education system and the industry.The current effort of the scientists and teachers is to identify future trends, techniques, experiences, and skills needed to succeed in the education associated with the requirements of the Industry 4.0 environment. The paper discusses augmented reality with its benefits in time efficiency, ergonomics, and ecological issues. Specific challenges in Education 4.0 learning tools are analysed considering students' age, attitude towards digital technologies, previous experiences, and situation awareness. The paper stresses the importance of strategical support of Education 4.0 digital learning tools application in the educational process in Slovakia.</t>
  </si>
  <si>
    <t>10.33407/itlt.v80i6.4004</t>
  </si>
  <si>
    <t>Morales, PT; Garcia, JMS</t>
  </si>
  <si>
    <t>Augmented Reality in Primary Education: effects on learning</t>
  </si>
  <si>
    <t>REVISTA LATINOAMERICANA DE TECNOLOGIA EDUCATIVA-RELATEC</t>
  </si>
  <si>
    <t>Augmented reality; Educational Innovation; Elementary Education; Educative technology; Learning</t>
  </si>
  <si>
    <t>The use of Augmented Reality (AR) leads to investigate the effects of its use in educational environments, if it modifies and facilitates the acquisition of knowledge, attention and motivation, as well as the academic performance of students, and the perceptions they had The use of this new technology. The sample of the study was formed by 46 students from two classrooms of 6 degrees of primary education of a school of the province of Seville (Spain), assigned to a control group of 22 students and to an experimental group of 24 students, with which tools were used of AR. The quasi-experimental design led to the use of tools that collected data in a quantitative and qualitative way. To carry out this study we used AR content for five weeks, a period necessary to impart the selected topic for which specific contents were created. Its use revealed a significant improvement in the learning process and the acquisition of knowledge by students. It is possible to appreciate an improvement of the qualifications, the acquisition of knowledge and the improvement in the performance that is desirable and beneficial. The perception by the students and teachers of this technology is positive and seems encouraging, motivating and capable of promoting an improvement in the teaching and learning process.</t>
  </si>
  <si>
    <t>[Toledo Morales, Purificacion; Sanchez Garcia, Jose Manuel] Univ Seville, Fac Ciencias Educ, Dept Didact &amp; Org Educ, Calle Pirotecnia S-N, Seville 41013, Spain</t>
  </si>
  <si>
    <t>10.17398/1695-288X.16.1.79</t>
  </si>
  <si>
    <t>Marin-Diaz, V; Lopez-Perez, M; Fernandez-Robles, B</t>
  </si>
  <si>
    <t>Rafodium: a social nets about augmented reality created in Google+</t>
  </si>
  <si>
    <t>social networks; augmented reality; learning communities; virtual learning community</t>
  </si>
  <si>
    <t>Analyzing the flow of movement that occurs in social networks is gradually acquiring greater relevance in the scientific community, which allows us in the first instance to establish the type of information moving within it significance and also to analyze in detail the flow of information that occurs in it. The article presents the process of creating a virtual community through the program Google+, which is found within the R&amp;D research project Augmented Reality to Increase Training (RAFODIUN) granted by the Ministry of Science and Innovation of the Government of Spain (key: EDU2014_57446P). The analysis is carried out from different perspectives ranging from nationality analysis of the participants, their gender, the volume of participations, the type of resources located, their content, and references to the educational context of the messages provided by the members. The replicas and counter-replies offered by the participants in the same message are also observed, as well as the usage of the option +1 provided by Google+ on the part of the community members. The network is analyzed under a bipartite network model with the Pajeck program. One of the main conclusions that has been reached is the need to establish dynamizations so that the network is in a continuous flow of information.</t>
  </si>
  <si>
    <t>Pombo, L; Marques, MM</t>
  </si>
  <si>
    <t>An App that Changes Mentalities about Mobile Learning-The EduPARK Augmented Reality Activity</t>
  </si>
  <si>
    <t>COMPUTERS</t>
  </si>
  <si>
    <t>mobile learning; augmented reality; game-based learning; outdoor learning; authentic learning; cross-subjects learning; case study</t>
  </si>
  <si>
    <t>The public usually associates mobile devices to distraction and learning disruption, and they are not frequently used in formal education. Additionally, games and parks are both associated with play and leisure time, and not to learn. This study shows that the combination of mobiles, games, and parks can promote authentic learning and contributes to changing conventional mentalities. The study is framed by the EduPARK project that created an innovative app for authentic learning, supported by mobile and augmented reality (AR) technologies, for game-based approaches in a green park. A case study of the EduPARK strategy's educational value, according to 86 Basic Education undergraduate students, was conducted. The participants experienced the app in the park and presented their opinion about: (i) mobile learning; (ii) the app's usability; and (iii) the impact of the educational strategy in terms of factors, such as intrinsic motivation and authentic learning. Data collection included a survey and document collection of student reflections. Data were subjected to descriptive statistics, System Usability score computing, and content analysis. Students considered that the EduPARK strategy has educational value, particularly regarding content learning and motivation. From this study emerged seven supporting pillars that constitute a set of guidelines for future development of mobile game-based learning.</t>
  </si>
  <si>
    <t>Computer Science, Interdisciplinary Applications</t>
  </si>
  <si>
    <t>The Potential Educational Value of Mobile Augmented Reality Games: The Case of EduPARK App</t>
  </si>
  <si>
    <t>educational value; mobile learning; game-based learning; augmented reality; mixed methods</t>
  </si>
  <si>
    <t>New teaching methodologies are nowadays integrating mobile devices, augmented reality (AR), and game-based learning in educational contexts. The combination of these three elements is considered highly innovative, and it allows learning to move beyond traditional classroom environments to nature spaces that students can physically explore. The literature does not present many studies of this approach's educational value. The purpose of the study is to present an illustrative case of a mobile AR game in order to analyse its educational value based on the users' opinion, both teachers and students, and on logs of game results. Through a mixed method approach, the educational value scale was applied to 924 users after playing the EduPARK app in a Green City Park. Results revealed high educational value scores, especially among teachers and students of 2nd and 3rd Cycles of Basic Education (83.0 for both). Hence, this particular software seems to be more suitable for 10-15 years-old students who highlighted motivational features, such as treasure hunting, points gathering, the use of mobile devices in nature settings, and AR features to learn. This study empirically revealed that mobile AR games have educational value, so these specific game features might be useful for those who are interested in creating or using games supported by apps for educational purposes.</t>
  </si>
  <si>
    <t>Henssen, DJHA; van den Heuvel, L; De Jong, G; Vorstenbosch, MATM; Van Walsum, AMV; Van den Hurk, MM; Kooloos, JGM; Bartels, RHMA</t>
  </si>
  <si>
    <t>ANATOMICAL SCIENCES EDUCATION</t>
  </si>
  <si>
    <t>neuroanatomy education; medical education; undergraduate education; augmented reality; cross-sectional anatomy; neuroanatomy; neuroscience</t>
  </si>
  <si>
    <t>Neuroanatomy education is a challenging field which could benefit from modern innovations, such as augmented reality (AR) applications. This study investigates the differences on test scores, cognitive load, and motivation after neuroanatomy learning using AR applications or using cross-sections of the brain. Prior to two practical assignments, a pretest (extended matching questions, double-choice questions and a test on cross-sectional anatomy) and a mental rotation test (MRT) were completed. Sex and MRT scores were used to stratify students over the two groups. The two practical assignments were designed to study (1) general brain anatomy and (2) subcortical structures. Subsequently, participants completed a posttest similar to the pretest and a motivational questionnaire. Finally, a focus group interview was conducted to appraise participants' perceptions. Medical and biomedical students (n = 31); 19 males (61.3%) and 12 females (38.7%), mean age 19.2 +/- 1.7 years participated in this experiment. Students who worked with cross-sections (n = 16) showed significantly more improvement on test scores than students who worked with GreyMapp-AR (P = 0.035) (n = 15). Further analysis showed that this difference was primarily caused by significant improvement on the cross-sectional questions. Students in the cross-section group, moreover, experienced a significantly higher germane (P = 0.009) and extraneous cognitive load (P = 0.016) than students in the GreyMapp-AR group. No significant differences were found in motivational scores. To conclude, this study suggests that AR applications can play a role in future anatomy education as an add-on educational tool, especially in learning three-dimensional relations of anatomical structures.</t>
  </si>
  <si>
    <t>[Henssen, Dylan J. H. A.; van den Heuvel, Loes; Vorstenbosch, Marc A. T. M.; Van Walsum, Anne-Marie Van Cappellen; Kooloos, Jan G. M.] Radboud Univ Nijmegen, Dept Anat, Med Ctr, Nijmegen, Netherlands; [Henssen, Dylan J. H. A.; Van Walsum, Anne-Marie Van Cappellen] Radboud Univ Nijmegen, Donders Inst Brain Cognit &amp; Behav, Med Ctr, Nijmegen, Netherlands; [Henssen, Dylan J. H. A.; De Jong, Guido; Bartels, Ronald H. M. A.] Radboud Univ Nijmegen, Dept Neurosurg, Med Ctr, Nijmegen, Netherlands; [van den Heuvel, Loes; Van den Hurk, Marianne M.] Radboud Univ Nijmegen, Fac Social Sci, Dept Educ Sci, Nijmegen, Netherlands</t>
  </si>
  <si>
    <t>Education, Scientific Disciplines</t>
  </si>
  <si>
    <t>Alvarez-Marin, A; Velazquez-Iturbide, JA; Castillo-Vergara, M</t>
  </si>
  <si>
    <t>Technology Acceptance of an Interactive Augmented Reality App on Resistive Circuits for Engineering Students</t>
  </si>
  <si>
    <t>ELECTRONICS</t>
  </si>
  <si>
    <t>augmented reality; education; engineering; mobile learning; technology acceptance</t>
  </si>
  <si>
    <t>In this study, we aim to establish the factors that explain the technology acceptance of augmented reality (AR) in students' engineering education. Technology acceptance of AR apps has been insufficiently investigated. We conceive a theoretical model to explain technology acceptance by relating behavioral intention to use with the variables subjective norm, technology optimism, technology innovativeness, perceived ease of use, perceived usefulness, and attitude toward using. An interactive AR app on electrical circuits was designed to assist students to overcome their difficulties in understanding how electricity works. A theoretical model was hypothesized and tested using structural equation modeling. The study was conducted using a sample of 190 engineering students. The results demonstrate the positive effect of technology optimism and technology innovativeness on perceived usefulness and attitude toward using, respectively. Furthermore, they suggest that attitude toward using is influenced by perceived usefulness but not directly by perceived ease of use. This could mean that students would be willing to use this app if they find it useful and not just easy to use. Finally, the results illustrate that attitude toward using firmly explains behavioral intention to use, which is consistent with the findings in previous studies. These results could guide how academics and higher education centers should approach the incorporation of these technologies in classrooms.</t>
  </si>
  <si>
    <t>[Alvarez-Marin, Alejandro] Univ La Serena, Dept Ingn Ind, La Serena 1720170, Chile; [Velazquez-Iturbide, J. Angel] Univ Rey Juan Carlos, Escuela Tecn Super Ingn Informat, Madrid 28933, Spain; [Castillo-Vergara, Mauricio] Univ Alberto Hurtado, Fac Econ &amp; Business, Santiago 8340578, Chile</t>
  </si>
  <si>
    <t>Computer Science, Information Systems; Engineering, Electrical &amp; Electronic; Physics, Applied</t>
  </si>
  <si>
    <t>Espinosa, MPP; Cartagena, FC</t>
  </si>
  <si>
    <t>Advanced technologies to face the challenge of educational innovation</t>
  </si>
  <si>
    <t>new technologies; information and communication technologies; teaching media; pedagogical practice</t>
  </si>
  <si>
    <t>Since the arrival of the Internet in Spain in the 1990s, digital technologies have demonstrated their multitude and diversity of applications in various fields, including education. We use the concept of advanced technologies to refer to the latest technological developments within the field of digital technologies, including both software and hardware developments. In this paper, we review some relevant and interesting works related to this topic of advanced technologies. We have utilized an analytical review method and have carried out the selection of didactic experiences around four categories which we have considered of relevance: computation (robotics, computational thinking and artificial intelligence), extended reality (augmented reality and virtual reality), games (video games, serious games) and educational tools (LMS, apps). With these descriptors, we have searched educational experiences that can serve as examples of good educational practices with advanced technologies. The references, which we collect, may be of interest and use to researchers or to educational professionals who are searching specific information on these topics. The main conclusion we reach is that the bibliography is extensive, and this shows the interest that these themes generate within the scientific field. Furthermore, it shows the wide range of possibilities of application of these technologies, both in formal and non-formal contexts, as well as informal experiences.</t>
  </si>
  <si>
    <t>10.5944/ried.24.1.28415</t>
  </si>
  <si>
    <t>Kobayashi, L; Zhang, XC; Collins, SA; Karim, N; Merck, DL</t>
  </si>
  <si>
    <t>Exploratory Application of Augmented Reality/Mixed Reality Devices for Acute Care Procedure Training</t>
  </si>
  <si>
    <t>WESTERN JOURNAL OF EMERGENCY MEDICINE</t>
  </si>
  <si>
    <t>Introduction: Augmented reality (AR), mixed reality (MR), and virtual reality devices are enabling technologies that may facilitate effective communication in healthcare between those with information and knowledge (clinician/specialist; expert; educator) and those seeking understanding and insight (patient/family; non-expert; learner). Investigators initiated an exploratory program to enable the study of AR/MR use-cases in acute care clinical and instructional settings. Methods: Academic clinician educators, computer scientists, and diagnostic imaging specialists conducted a proof-of-concept project to 1) implement a core holoimaging pipeline infrastructure and open-access repository at the study institution, and 2) use novel AR/MR techniques on off-the-shelf devices with holoimages generated by the infrastructure to demonstrate their potential role in the instructive communication of complex medical information. Results: The study team successfully developed a medical holoimaging infrastructure methodology to identify, retrieve, and manipulate real patients' de-identified computed tomography and magnetic resonance imagesets for rendering, packaging, transfer, and display of modular holoimages onto AR/MR headset devices and connected displays. Holoimages containing key segmentations of cervical and thoracic anatomic structures and pathology were overlaid and registered onto physical task trainers for simulation-based blind insertion invasive procedural training. During the session, learners experienced and used task-relevant anatomic holoimages for central venous catheter and tube thoracostomy insertion training with enhanced visual cues and haptic feedback. Direct instructor access into the learner's AR/MR headset view of the task trainer was achieved for visual-axis interactive instructional guidance. Conclusion: Investigators implemented a core holoimaging pipeline infrastructure and modular open-access repository to generate and enable access to modular holoimages during exploratory pilot stage applications for invasive procedure training that featured innovative AR/MR techniques on off-the-shelf headset devices.</t>
  </si>
  <si>
    <t>Emergency Medicine</t>
  </si>
  <si>
    <t>Peter, ZB; Toth, L; Rendeki, S; Matyus, L; Nemeth, N; Boros, M; Nagy, B; Nyitrai, M; Maroti, P</t>
  </si>
  <si>
    <t>The present and the future of medical simulation education in Hungary</t>
  </si>
  <si>
    <t>ORVOSI HETILAP</t>
  </si>
  <si>
    <t>simulation training; virtual reality; medical education; simulator; innovation</t>
  </si>
  <si>
    <t>Simulation-based medical education aims to model clinical situations and tasks using simulators, computers or even human beings. By using this system, the students are able to learn and master technical, also non-technical skills in lifelike situations. This publication contains a historical review of simulation-based education system, and its actualities in Hungary. Simulation has an unquestionable role in medical education. It is beneficial for the students, for the teachers, and for the teaching hospitals as well, since it saves clinical equipment and reduces the human burden. Its main purpose is to establish connection between theoretical and practical competencies, preparing the students for real medical challenges. Simulation has been a known teaching method for centuries, but only the 21st century brought real breakthrough due to the sudden development of technology. As a result of the recent years' innovative development and accepted innovative solutions, the modeling of complex medical procedures turned into more realistic. In Hungary, 3D-printed tools, virtual reality and augmented reality approaches are already adopted for education purposes. The national simulation network contains 3 universities and 16 hospitals. The initial developments are shown to be successful, as simulation-based training is progressively involved in undergraduate and post-graduate education, and the overall feedback is positive from the involved students. The evolvement of comprehensive national methodology for education has started also, by publishing reference books. This review is about the state of the national simulation education and offers development possibilities.</t>
  </si>
  <si>
    <t>Medicine, General &amp; Internal</t>
  </si>
  <si>
    <t>Cipresso, P; Giglioli, IAC; Raya, MA; Riva, G</t>
  </si>
  <si>
    <t>The Past, Present, and Future o f Virtual and Augmented Reality Research: A Network and Cluster Analysis of the Literature</t>
  </si>
  <si>
    <t>virtual reality; augmented reality; quantitative psychology; measurement; psychometrics; scientometrics; computational psychometrics; mathematical psychology</t>
  </si>
  <si>
    <t>The recent appearance of low cost virtual reality (VR) technologies - like the Oculus Rift, the HTC Vive and the Sony PlayStation VR - and Mixed Reality Interfaces (MRITF) - like the Hololens - is attracting the attention of users and researchers suggesting it may be the next largest stepping stone in technological innovation. However, the history of VR technology is longer than it may seem: the concept of VR was formulated in the 1960s and the first commercial VR tools appeared in the late 1980s. For this reason, during the last 20 years, 100s of researchers explored the processes, effects, and applications of this technology producing 1000s of scientific papers. What is the outcome of this significant research work? This paper wants to provide an answer to this question by exploring, using advanced scientometric techniques, the existing research corpus in the field. We collected all the existent articles about VR in the Web of Science Core Collection scientific database, and the resultant dataset contained 21,667 records for VR and 9,944 for augmented reality (AR). The bibliographic record contained various fields, such as author, title, abstract, country, and all the references (needed for the citation analysis). The network and cluster analysis of the literature showed a composite panorama characterized by changes and evolutions over the time. Indeed, whether until 5 years ago, the main publication media on VR concerned both conference proceeding and journals, more recently journals constitute the main medium of communication. Similarly, if at first computer science was the leading research field, nowadays clinical areas have increased, as well as the number of countries involved in VR research. The present work discusses the evolution and changes over the time of the use of VR in the main areas of application with an emphasis on the future expected VR's capacities, increases and challenges. We conclude considering the disruptive contribution that VR/AR/MRITF will be able to get in scientific fields, as well in human communication and interaction, as already happened with the advent of mobile phones by increasing the use and the development of scientific applications (e.g., in clinical areas) and by modifying the social communication and interaction among people.</t>
  </si>
  <si>
    <t>10.3389/fpsyg.2018.02086</t>
  </si>
  <si>
    <t>Psychology, Multidisciplinary</t>
  </si>
  <si>
    <t>Ozdemir, M; Sahin, C; Arcagok, S; Demir, MK</t>
  </si>
  <si>
    <t>The Effect of Augmented Reality Applications in the Learning Process: A Meta-Analysis Study</t>
  </si>
  <si>
    <t>EURASIAN JOURNAL OF EDUCATIONAL RESEARCH</t>
  </si>
  <si>
    <t>Academic achievement; innovative learning environments; thematic analysis</t>
  </si>
  <si>
    <t>Purpose: The aim of this research is to investigate the effect of Augmented Reality (AR) applications in the learning process. Problem: Research that determines the effectiveness of Augmented Reality (AR) applications in the learning process with different variables has not been encountered in national or international literature. Research Methods: To determine the effect of AR in the learning process, experimental studies conducted in 2007-2017 on the use of AR in education were analyzed by the Meta Analysis Method. Analyzed articles were selected among the publications in the journals scanned in the Social Sciences Citation Index (SSCI). In this context, 16 studies were examined to identify the effect of AR applications in the learning process. Findings: Findings indicated that AR applications increase students' academic achievement in the learning process compared to traditional methods. Implications for Research and Practice: It was concluded that AR applications do not show significant differences in academic success in the learning process. For example, the grade level variable of the study does not show a significant difference compared to traditional methods. When assessing AR display devices, the largest effect size was related to the use of mobile devices, while the smallest effect size was in the use of webcam-based devices. When comparing sample size in the study, it was identified that the effect size of large sample groups was affected by AR on a medium level, while small samples were affected minimally. (c) 2018 Ani Publishing Ltd. All rights reserved</t>
  </si>
  <si>
    <t>Suarez-Warden, F; Barrera, S</t>
  </si>
  <si>
    <t>Communicative Learning Aided by AR for Activity with Students within a Group HCI</t>
  </si>
  <si>
    <t>Augmented Reality (AR); communicative learning; Human-Computer Interaction (HCI); visualization</t>
  </si>
  <si>
    <t>Communicative learning progress in industry and education must gain focus and commitment otherwise innovation efforts by new technologies and recent researches will produce scarce results. Frequently, it appears gaps in quality and efficiency due to lack of ideas assimilation, matter that can be noticed. Investigators may discourse about platforms which serve as communication medium for instructor and participants. The objective is to propound Human-Computer Interaction group activity where it is crucial to display program key contents through Twitter. The inputs are goals and instructions related to a scheduled task for a session. Messages and comments are managed by the students in classroom to accomplish learning actions, announcements deployed with basic schoolroom equipment (projector, speakers, laptops, Wi-Fi). A case with new. EXE code is developed containing main commands and targets of the activity aided by Augmented Reality. This paper alludes to some data structure architectures, communication layers and configuration of system.</t>
  </si>
  <si>
    <t>Almenara, JC; Cejudo, MCL; Diaz, VM</t>
  </si>
  <si>
    <t>VIRTUAL LEARNING COMMUNITIES. AUGMENTED REALITY PROJECT CASE: RAFODIUM</t>
  </si>
  <si>
    <t>PERSPECTIVA EDUCACIONAL</t>
  </si>
  <si>
    <t>social networks; educational technology; higher education; online learning; interactive communication</t>
  </si>
  <si>
    <t>This article describes the process of creating a virtual community (VC) through the Google+program. Its creation is part of the research project R+D, granted by the Ministry of Science and Innovation of Spain (EDU2014_57446P),Augmented Reality to Increase Training, (RAFODIUN). The analysis of the CV is based on the research model by Reeve (2006), who proposes an iterative process composed of four phases: analysis-exploration, design-construction, evaluation-reflection and maturation of the theoretical intervention. It analyzes the replies and counter-replies of the participants in the same message, and the use of the +1 option of Google+ by the members of the community. The network is also studied under a bipartite network model with the Pajeck program and Google Analitics. The analysis shows that it is necessary to establish dynamisations due to low and punctual participation of its members, with men being the most participatory.</t>
  </si>
  <si>
    <t>10.4151/07189729-Vol.56-Iss.2-Art.494</t>
  </si>
  <si>
    <t>Pehlivanides, G; Monastiridis, K; Tourtas, A; Karyati, E; Ioannidis, G; Bejelou, K; Antoniou, V; Nomikou, P</t>
  </si>
  <si>
    <t>The VIRTUALDiver Project. Making Greece's Underwater Cultural Heritage Accessible to the Public</t>
  </si>
  <si>
    <t>virtual reality; augmented reality; underwater cultural heritage; Unity 3D</t>
  </si>
  <si>
    <t>Reaching the underwater world is undoubtedly an incomparable adventure. Impressive geological structures, flourishing ecosystems, shipwrecks, and submerged landscapes lie beneath the sea surface in wait for discovery. However, this world is accessible only to those who have the chance to dive or to scientists conducting underwater research. By means of a dynamically developing sector of informatics utilizing Virtual (VR) and Augmented Reality (AR) practices, the VIRTUALDiver project intends to provide access to all the aforementioned hidden treasures through the creation of an innovative platform providing unique interactive experiences. More specifically, specialized guided tours in natural and virtual environments covering areas of touristic, cultural, and environmental interest. VIRTUALDiver is an experience, design and content presentation platform, a custom-made add-on environment within the Unity 3D authoring tool, offering the ability to manage multimedia content in a simplified way. No specialized programming knowledge is required, enabling the project's interdisciplinary consortium to easily collaborate and exchange ideas. The expected result is the establishment of a successful educational and entertaining cultural product to support businesses and professionals operating in the field of culture-tourism. Above all, VIRTUALDiver aspires to become a novel form of storytelling, immersing the user into unique experiences under the waves.</t>
  </si>
  <si>
    <t>Lu, A; Wong, CSK; Cheung, RYH; Im, TSW</t>
  </si>
  <si>
    <t>augmented reality; AR; AR learning design; hazardous chemicals; environmental toxicology</t>
  </si>
  <si>
    <t>Chemistry education is challenging when many students cannot see the relevance and interest between what they learn at school and their everyday life outside the curriculum. Due to the prevalence of chemicals in real life, students lose interest in those not-so-novel Chemistry problems as they are satisfied with their rudimentary grasp of knowledge. Therefore, it is of paramount importance to draw students' attention to those day-to-day Chemistry concepts, a task in which augmented reality (AR) can be a competent pedagogical facilitator. Despite its popularity due to the development of smart devices, educators are still averse to adopting AR in teaching because of the doubts about its pedagogical effectiveness and difficulties in implementation. This paper will demonstrate an AR app developed by City University of Hong Kong (CityU) for a year four undergraduate Chemistry course under two UGC's project funds and CityU's Teaching Development Grant that aligns with the university's Discovery and Innovation-enriched Curriculum. The learning theories and technology stack of development and deployment will be shared in this paper. The consideration during preparation, production, and publishing will also be documented. A pilot survey about students' perception of the AR showed positive feedback for the AR app in terms of enhancing awareness, learning, understanding, and engagement, which addresses the concerns of retaining students' engagement during teaching and learning real-life Chemistry. We hope that educators who are interested in adopting AR can gain insights from this AR development experience. This research can act as a foundation for further exploration of applying AR in secondary and tertiary Chemistry education.</t>
  </si>
  <si>
    <t>[Lu, Angel; Wong, Crusher S. K.] City Univ Hong Kong, Off Chief Informat Officer, Kowloon, Hong Kong, Peoples R China; [Cheung, Richard Y. H.] City Univ Hong Kong, Dept Chem, Kowloon, Hong Kong, Peoples R China; [Im, Tarloff S. W.] City Univ Hong Kong, Off Educ Dev &amp; Gateway Educ, Kowloon, Hong Kong, Peoples R China</t>
  </si>
  <si>
    <t>Shin, KS; Kim, H; Lee, JG; Jo, D</t>
  </si>
  <si>
    <t>Exploring the Effects of Scale and Color Differences on Users' Perception for Everyday Mixed Reality (MR) Experience: Toward Comparative Analysis Using MR Devices</t>
  </si>
  <si>
    <t>mixed reality; perception; scale; color; HMD</t>
  </si>
  <si>
    <t>With continued technological innovations in the fields of mixed reality (MR), wearable type MR devices, such as head-mounted display (HMD), have been released and are frequently used in various fields, such as entertainment, training, education, and shopping. However, because each product has different parts and specifications in terms of design and manufacturing process, users feel that the virtual objects overlaying real environments in MR are visualized differently, depending on the scale and color used by the MR device. In this paper, we compare the effect of scale and color parameters on users' perceptions in using different types of MR devices to improve their MR experiences in real life. We conducted two experiments (scale and color), and our experimental study showed that the subjects who participated in the scale perception experiment clearly tended to underestimate virtual objects, in comparison with real objects, and overestimated color in MR environments.</t>
  </si>
  <si>
    <t>10.3390/electronics9101623</t>
  </si>
  <si>
    <t>Rowe, S; Riggio, M; De Amicis, R; Rowe, SR</t>
  </si>
  <si>
    <t>Teacher Perceptions of Training and Pedagogical Value of Cross-Reality and Sensor Data from Smart Buildings</t>
  </si>
  <si>
    <t>smart buildings; sensor data; cross-reality; data literacy; STEM education; K-12 education</t>
  </si>
  <si>
    <t>This paper discusses elementary, and secondary (K-12) teachers' perceptions of cross-reality (XR) tools for data visualization and use of sensor data from the built environment in classroom curricula. Our objective was to explore the use of sensor-informed XR in the built environment and civil engineering (BECE) field to support K-12 science, technology, engineering, and mathematics (STEM) experiential learning and foster BECE-related career awareness. We conducted surveys and informal questionnaires with 33 primary and secondary teachers attending an annual two-day university-based teacher professional development workshop as part of a statewide STEM afterschool program serving students in rural communities. We assessed teachers' familiarity with, knowledge about, and appraisal of using cross-reality platforms and sensor data in classrooms and after school curricula. Findings show that, while all teachers reported relatively high interest in learning about sensor applications and innovative interactive techniques, middle school teachers in particular were most likely to see value in using these applications for teaching and learning. Implications for teacher professional development are discussed.</t>
  </si>
  <si>
    <t>[Rowe, Shawn] Oregon State Univ, Coll Educ, Sea Grant, Corvallis, OR 97331 USA; [Riggio, Mariapaola] Oregon State Univ, Wood Sci &amp; Engn, Corvallis, OR 97331 USA; [De Amicis, Raffaele] Oregon State Univ, Sch Elect Engn &amp; Comp Sci, Corvallis, OR 97331 USA; [Rowe, Susan R.] Oregon State Univ, Precoll Programs, Corvallis, OR 97331 USA</t>
  </si>
  <si>
    <t>10.3390/educsci10090234</t>
  </si>
  <si>
    <t>Franco, AA; Chotard, JN; Loup-Escande, E; Yin, YH; Zhao, RJ; Rucci, A; Ngandjong, AC; Herbulot, S; Beye, B; Ciger, J; Lelong, R</t>
  </si>
  <si>
    <t>Entering the Augmented Era: Immersive and Interactive Virtual Reality for Battery Education and Research</t>
  </si>
  <si>
    <t>BATTERIES &amp; SUPERCAPS</t>
  </si>
  <si>
    <t>batteries; virtual reality; computational modelling; R&amp;D; serious games</t>
  </si>
  <si>
    <t>We present a series of innovative serious games we develop since four years using Virtual Reality (VR) technology to teach battery concepts at the University (from undergraduate to doctorate levels) and also to the general public in the context of science festivals and other events. These serious games allow interacting with battery materials, electrodes and cells in an immersive way. They allow experiencing impossible situations in real life, such as building with hands battery active material crystal structures at the nanometer scale, flying inside battery composite electrodes to calculate their geometrical tortuosities at the micrometer scale, experiencing the electrochemical behavior of different battery types by driving an electric vehicle and interacting with a virtual smart electrical grid impacted by 3D-printed devices operated from the real world. Such serious games embed mathematical models with different levels of complexity representing the physical processes at different scales. We describe the technical characteristics of our VR serious games and their teaching goals, and we provide some discussion about their impact on the motivation, engagement and learning following four years of experimentation with them. Finally, we discuss why our VR serious games have also the potential to pave the way towards an augmented era in the battery field by supporting the R&amp;D activities carried out by scientists and engineers.</t>
  </si>
  <si>
    <t>[Franco, Alejandro A.; Chotard, Jean-Noel; Yin, Yinghui; Zhao, Ruijie; Rucci, Alexis; Ngandjong, Alain C.] Univ Picardie Jules Verne, Lab React &amp; Chim Solides LRCS, CNRS, UMR 7314,Hub Energie, 15 Rue Baudelocque, F-80039 Amiens, France; [Franco, Alejandro A.; Chotard, Jean-Noel; Yin, Yinghui; Zhao, Ruijie; Rucci, Alexis; Ngandjong, Alain C.] CNRS, FR 3459, Reseau Stockage Electrochim Energie RS2E, Hub Energie, 15 Rue Baudelocque, F-80039 Amiens, France; [Franco, Alejandro A.] CNRS, ALISTORE European Res Inst, FR 3104, Hub Energie, 15 Rue Baudelocque, F-80039 Amiens, France; [Franco, Alejandro A.] Inst Univ France, 103 Blvd St Michel, F-75005 Paris, France; [Loup-Escande, Emilie; Herbulot, Simon; Beye, Benjamin] Univ Picardie Jules Verne, UR 7273, UPJV, Ctr Rech Psychol Cognit Psychisme &amp; Org CRP CPO, 1 Chemin Thil, F-80025 Amiens 1, France; [Ciger, Jan; Lelong, Romain] Reviatech SAS, Parc Technol Rives Oise,Rue Rives Oise, F-60280 Venette, France</t>
  </si>
  <si>
    <t>10.1002/batt.202000120</t>
  </si>
  <si>
    <t>Electrochemistry; Materials Science, Multidisciplinary</t>
  </si>
  <si>
    <t>Martin, G; Koizia, L; Kooner, A; Cafferkey, J; Ross, C; Purkayastha, S; Sivananthan, A; Tanna, A; Pratt, P; Kinross, J</t>
  </si>
  <si>
    <t>Use of the HoloLens2 Mixed Reality Headset for Protecting Health Care Workers During the COVID-19 Pandemic: Prospective, Observational Evaluation</t>
  </si>
  <si>
    <t>COVID-19; mixed reality; telemedicine; protection; acceptability; feasibility; impact; headset; virtual reality; augmented reality; pilot</t>
  </si>
  <si>
    <t>Background: The coronavims disease (COVID-19) pandemic has led to rapid acceleration in the deployment of new digital technologies to improve both accessibility to and quality of care, and to protect staff. Mixed-reality (MR) technology is the latest iteration of telemedicine innovation; it is a logical next step in the move toward the provision of digitally supported clinical care and medical education. This technology has the potential to revolutionize care both during and after the COVID-19 pandemic. Objective: This pilot project sought to deploy the HoloLens2 MR device to support the delivery of remote care in COVID-19 hospital environments. Methods: A prospective, observational, nested cohort evaluation of the HoloLens2 was undertaken across three distinct clinical clusters in a teaching hospital in the United Kingdom. Data pertaining to staff exposure to high-risk COVID-19 environments and personal protective equipment (PPE) use by clinical staff (N=28) were collected, and assessments of acceptability and feasibility were conducted. Results: The deployment of the HoloLens2 led to a 51.5% reduction in time exposed to harm for staff looking after COVID-19 patients (3.32 vs 1.63 hours/day/staff member; P=.002), and an 83.1% reduction in the amount of PPE used (178 vs 30 items/round/day; P=.02). This represents 222.98 hours of reduced staff exposure to COVID-19, and 3100 fewer PPE items used each week across the three clusters evaluated. The majority of staff using the device agreed it was easy to set up and comfortable to wear, improved the quality of care and decision making, and led to better teamwork and communication. In total, 89.3% (25/28) of users felt that their clinical team was safer when using the HoloLens2. Conclusions: New technologies have a role in minimizing exposure to nosocomial infection, optimizing the use of PPE, and enhancing aspects of care. Deploying such technologies at pace requires context-specific information security, infection control, user experience, and workflow integration to be addressed at the outset and led by clinical end-users. The deployment of new telemedicine technology must be supported with objective evidence for its safety and effectiveness to ensure maximum impact.</t>
  </si>
  <si>
    <t>Health Care Sciences &amp; Services; Medical Informatics</t>
  </si>
  <si>
    <t>Bibic, L; Druskis, J; Walpole, S; Angulo, J; Stokes, L</t>
  </si>
  <si>
    <t>Bug Off Pain: An Educational Virtual Reality Game on Spider Venoms and Chronic Pain for Public Engagement</t>
  </si>
  <si>
    <t>JOURNAL OF CHEMICAL EDUCATION</t>
  </si>
  <si>
    <t>Biochemistry; Biological Cells; Drugs/Pharmaceuticals; Computer-Based Learning; Humor/Puzzles/Games; General Public; Medicinal Chemistry; Multimedia-Based Learning; Public Understanding/Outreach; Natural Products</t>
  </si>
  <si>
    <t>Virtual reality (VR) technology has been capturing the public imagination for decades. VR software applications that allow for interactive immersion are emerging as a renowned medium in many areas, including educating the public in biochemistry-related subjects via public engagement events. This report provides information about an immersive, interactive and educational virtual reality (VR) game named Bug Off Pain that increases scientific literacy about chronic pain and spider venoms among the public and high school students. Here, VR was shown to be an innovative and fun approach to learning and public engagement in biochemistry. Bug Off Pain places the viewer inside the brain and shows the molecular system that allows people to sense pain. After securing three (learning) points via the multimedia-based clips, this experience translates to the interactive game. Here, a player has to choose a venom that shuts down the pain until that results in pain over. Bug Off Pain can be played (free of charge) on two different VR platforms: Oculus Rift and Android devices.</t>
  </si>
  <si>
    <t>10.1021/acs.jchemed.8b00905</t>
  </si>
  <si>
    <t>Chemistry, Multidisciplinary; Education, Scientific Disciplines</t>
  </si>
  <si>
    <t>Gonzalez-Zamar, MD; Abad-Segura, E</t>
  </si>
  <si>
    <t>Implications of Virtual Reality in Arts Education: Research Analysis in the Context of Higher Education</t>
  </si>
  <si>
    <t>virtual reality; higher education; arts education; educational technologies; scientific research</t>
  </si>
  <si>
    <t>Technological advances have posed a challenge in university learning ecosystems in terms of the application of immersive technologies that offer an educational and innovative framework to the student. The evolution of global research on this topic during the period 1980 to 2019 was studied. For this purpose, a bibliometric analysis of 1296 articles was applied, obtaining results of the scientific productivity of the journals, authors, institutions, and countries that contribute to this research. The evidence shows a growing interest, especially in the last three years, in the study of the application of virtual reality in higher education. The main subject area is Social Science. The most productive research institution is the Complutense University of Madrid. The United States is the country with the most publications and citations. In addition, The United States, Spain and the United Kingdom are the countries with the most international collaborations in their publications. The study detected five new directions for future research. The growing worldwide trend of scientific production demonstrates the interest in developing aspects of the use of virtual reality in arts education in the context of higher education. This study contributes to the academic, scientific and institutional discussion around the improvement of decision making based on the available information.</t>
  </si>
  <si>
    <t>10.3390/educsci10090225</t>
  </si>
  <si>
    <t>Mei, B; Yang, SX</t>
  </si>
  <si>
    <t>Nurturing Environmental Education at the Tertiary Education Level in China: Can Mobile Augmented Reality and Gamification Help?</t>
  </si>
  <si>
    <t>environmental education; educational technology; gamification; technology-enhanced learning; tertiary education</t>
  </si>
  <si>
    <t>In the educational context, there currently emerges a growing research interest in using mobile augmented reality (AR) and the gamification concept to promote environmental education (EE). However, to date, scant attention has been paid to practically linking this approach to formal curricula at the tertiary level in China. Given the situation, we designed a geolocation-based mobile AR scavenger hunt to explore students' perception of embedding technology-enhanced and gamified EE in their language learning process. Ninety-eight first-year students, majoring in English at a Chinese university, were invited to participate in this study. In this game, students need to find the answers to 24 environment-themed questions phrased in English. Guided by prior technology acceptance research, we employed a mixed methods approach to capture participants' experience and perception of the process. The results show that this approach was positively perceived among the participants, for it could not only enrich their language learning experience but also promote their awareness of the environment. The findings offer insights into how EE can be purposefully integrated with tertiary education by leveraging current technological and pedagogical innovations.</t>
  </si>
  <si>
    <t>[Mei, Bing] Henan Univ, Sch Foreign Languages, 85 Minglun St, Kaifeng 475001, Henan, Peoples R China; [Yang, Shuxia] Henan Univ, Inst Foreign Linguist &amp; Appl Linguist, 85 Minglun St, Kaifeng 475001, Henan, Peoples R China</t>
  </si>
  <si>
    <t>Green &amp; Sustainable Science &amp; Technology; Environmental Sciences; Environmental Studies</t>
  </si>
  <si>
    <t>Wang, XL; van Elzakker, CPJM; Kraak, MJ</t>
  </si>
  <si>
    <t>Conceptual Design of a Mobile Application for Geography Fieldwork Learning</t>
  </si>
  <si>
    <t>ISPRS INTERNATIONAL JOURNAL OF GEO-INFORMATION</t>
  </si>
  <si>
    <t>conceptual design; user-centered design; mobile augmented reality; geography fieldwork; geography education</t>
  </si>
  <si>
    <t>The use of mobile applications on smartphones has a vast potential to support learning in the field. However, all learning technologies should be properly designed. To this end, we adopt User-Centered Design (UCD) to design a mobile application, called GeoFARA (Geography Fieldwork Augmented Reality Application), for university geography fieldwork. This paper is about the conceptual design of GeoFARA based on its use and user requirements. The paper first establishes a review of selected existing mobile AR applications for outdoor use, in order to identify the innovative aspects and the improvements of GeoFARA. Thereafter, we present the results of use and user requirements derived from (1) an online survey of the current use of tools in undergraduate geography fieldwork, (2) a field experiment in which the use of paper maps and a mobile mapping tool were compared, (3) investigations during a human geography fieldwork, (4) post-fieldwork surveys among undergraduates from two universities, (5) our use case, and (6) a use scenario. Based on these requirements, a conceptual design of GeoFARA is provided in terms of technical specifications, main contents, functionalities, as well as user interactions and interfaces. This conceptual design will guide the future prototype development of GeoFARA.</t>
  </si>
  <si>
    <t>[Wang, Xiaoling; van Elzakker, Corne P. J. M.; Kraak, Menno-Jan] Univ Twente, Fac Geoonformat Sci &amp; Earth Observat ITC, POB 217, NL-7500 AE Enschede, Netherlands</t>
  </si>
  <si>
    <t>Computer Science, Information Systems; Geography, Physical; Remote Sensing</t>
  </si>
  <si>
    <t>Vasilevski, N; Birt, J</t>
  </si>
  <si>
    <t>RESEARCH IN LEARNING TECHNOLOGY</t>
  </si>
  <si>
    <t>mobile learning; AEC education; building information modelling; BIM; student engagement</t>
  </si>
  <si>
    <t>Mixed reality (MR) and mobile visualisation methods have been identified as important technologies that could reimagine spatial information delivery and enhance higher education practice. However, there is limited research on the impact of mobile MR (MMR) within construction education and improvement of the learners' experience. With new building information modelling (BIM) work-flows being adopted within the architecture, engineering and construction industry, innovative MMR pedagogical delivery methods should be explored to enhance this information-rich spatial technology workflow. This paper outlines qualitative results derived through thematic analysis of learner reflections from two technology-enhanced lessons involving a lecture and a hands-on workshop focussed on MMR-BIM delivered within postgraduate construction education. Seventy participants across the two lessons recruited from an Australian university participated to answer the research question: 'Does applied mobile mixed reality create an enhanced learning environment for students?' The results of the analysis suggest that using MMR-BIM can result in an enhanced learning environment that facilitates unique learning experiences, engagement and motivation. However, the study outcome suggests that to understand the processes leading to these learning aspects, further empirical research on the topic is required.</t>
  </si>
  <si>
    <t>[Vasilevski, Nikolche; Birt, James] Bond Univ, Fac Soc &amp; Design, Gold Coast, Australia</t>
  </si>
  <si>
    <t>Escudero, DF; Dominguez, ER; Valls, F</t>
  </si>
  <si>
    <t>Motivation and Academic Improvement Using Augmented Reality for 3D Architectural Visualization</t>
  </si>
  <si>
    <t>EDUCATION IN THE KNOWLEDGE SOCIETY</t>
  </si>
  <si>
    <t>Educational innovations; Motivation; Visualization; Technology assessment; Building design</t>
  </si>
  <si>
    <t>This paper discuss about the results from the evaluation of the motivation, user profile and level of satisfaction in the workflow using 3D augmented visualization of complex models in educational environments. The study shows the results of different experiments conducted with first and second year students from Architecture and Science and Construction Technologies (Old Spanish degree of Building Engineering, which is recognized at a European level). We have used a mixed method combining both quantitative and qualitative student assessment in order to complete a general overview of using new technologies, mobile devices and advanced visual methods in academic environments. The results show us how the students involved in the experiments improved their academic results and their implication in the subject, which allow us to conclude that the hybrid technologies improve both spatial skills and the student motivation, a key concept in the actual educational framework composed by digital-native students and a great range of different applications and interfaces useful for teaching and learning.</t>
  </si>
  <si>
    <t>[Fonseca Escudero, David] Univ Ramon Llull, Dept Architecture, Barcelona, Spain; [Fonseca Escudero, David] Univ Ramon Llull, GRETEL, Barcelona, Spain; [Redondo Dominguez, Ernest; Valls, Francesc] Univ Politecn Catalunya Barcelona Tech, ETSAB, Dept Architecture Graph Express 1, Barcelona, Spain</t>
  </si>
  <si>
    <t>10.14201/eks20161714564</t>
  </si>
  <si>
    <t>Sample, A</t>
  </si>
  <si>
    <t>Using Augmented and Virtual Reality in Information Literacy Instruction to Reduce Library Anxiety in Nontraditional and International Students</t>
  </si>
  <si>
    <t>INFORMATION TECHNOLOGY AND LIBRARIES</t>
  </si>
  <si>
    <t>Throughout its early years, the Oral Roberts University (ORU) Library held a place of pre-eminence on campus. ORU's founder envisioned the Library as central to all academic function and scholarship. Under the direction of the founding dean of learning resources, the Library was an early pioneer in innovative technologies and methods. However, over time, as the case with many academic libraries, the Library's reputation as an institution crucial to the academic work on campus had diminished. A team of librarians is now engaged in programs aimed at repositioning the Library as the university's hub of learning. Toward that goal, the Library has long taught information literacy (IL) to students and faculty through several traditional methods, including one-shot workshops and sessions tied to specific courses of study. Now, in conjunction with disseminating augmented, virtual, and mixed reality (AVMR) learning technologies, the Library is redesigning instruction to align with various realities of higher education today, including uses of AVMR in instruction and research and following best practices from research into serving 1. online learners; 2. international learners not accustomed to Western higher-education practices; and 3. learners returning to university study after being away from higher education for some time or having changed disciplines of study. The Library is innovating online tutorials targeted for nontraditional and international graduate students with various combinations of AVMR, with the goal to diminish library anxiety. Numerous library and information science studies have shown a correlation between library anxiety and reduced library use, and library use has been linked to student learning, academic success, and retention.(1) This paper focuses on IL instruction methods under development by the Library. Current indicators are encouraging as the Library embarks on the redesign of IL instruction and early development of inclusion of AVMR in IL instruction for nontraditional and international students.</t>
  </si>
  <si>
    <t>10.6017/ital.v39i1.11723</t>
  </si>
  <si>
    <t>Computer Science, Information Systems; Information Science &amp; Library Science</t>
  </si>
  <si>
    <t>Sanchez-Sepulveda, MV; Fonseca, D; Garcia-Holgado, A; Garcia-Penalvo, FJ; Franquesa, J; Redondo, E; Moreira, F</t>
  </si>
  <si>
    <t>Evaluation of an interactive educational system in urban knowledge acquisition and representation based on students' profiles</t>
  </si>
  <si>
    <t>EXPERT SYSTEMS</t>
  </si>
  <si>
    <t>3D interactive learning environments; architecture education; urban design; virtual reality; visualization</t>
  </si>
  <si>
    <t>The aim of this article is to study how students currently understand the conception of space through different media and how that understanding helps them to intervene in the space. Firstly, the process of teaching and learning as well as innovative supporting technologies are analysed, revealing the characteristics of the contemporary student profile and better ways of teaching according to it. Secondly, we describe the evaluation of an experiment with a virtual reality (VR) system for urban project design with students of architecture from two universities. The premise is that the technology used in VR is familiar to the current profile of students. This paper aims to study the advantages and disadvantages of this trend and to find a balance. To do so, we use a quantitative method to evaluate students' profiles and their level of satisfaction with the system. The results were obtained by a questionnaire and a survey, which show the role and use of technologies in the students' environment and the degree of satisfaction when using it in the educational processes. In line with our assumptions, the value of satisfaction in the use of an advanced visualization technology in the classroom reveals a high level of motivation, in general, with differentiation between students in their first and last phases of studies.</t>
  </si>
  <si>
    <t>10.1111/exsy.12570</t>
  </si>
  <si>
    <t>Computer Science, Artificial Intelligence; Computer Science, Theory &amp; Methods</t>
  </si>
  <si>
    <t>Sasinka, C; Stachon, Z; Sedlak, M; Chmelik, J; Herman, L; Kubicek, P; Sasinkova, A; Dolezal, M; Tejkl, H; Urbanek, T; Svatonova, H; Ugwitz, P; Jurik, V</t>
  </si>
  <si>
    <t>Collaborative Immersive Virtual Environments for Education in Geography</t>
  </si>
  <si>
    <t>immersive virtual reality; collaborative immersive virtual environment; immersion; sense of presence; telepresence; Head-mounted display; cyberpsychology; human-computer interaction; collaborative learning; hypsography; contour lines; map literacy</t>
  </si>
  <si>
    <t>Immersive virtual reality (iVR) devices are rapidly becoming an important part of our lives and forming a new way for people to interact with computers and each other. The impact and consequences of this innovative technology have not yet been satisfactory explored. This empirical study investigated the cognitive and social aspects of collaboration in a shared, immersive virtual reality. A unique application for implementing a collaborative immersive virtual environment (LIVE) was developed by our interdisciplinary team as a software solution for educational purposes, with two scenarios for learning about hypsography, i.e., explanations of contour line principles. Both scenarios allow switching between a usual 2D contour map and a 3D model of the corresponding terrain to increase the intelligibility and clarity of the educational content. Gamification principles were also applied to both scenarios to augment user engagement during the completion of tasks. A qualitative research approach was adopted to obtain a deep insight into the lived experience of users in a LIVE. It was thus possible to form a deep understanding of very new subject matter. Twelve pairs of participants were observed during their LIVE experience and then interviewed either in a semistructured interview or a focus group. Data from these three research techniques were analyzed using interpretative phenomenological analysis, which is research method for studying individual experience. Four superordinate themes-with detailed descriptions of experiences shared by numerous participants-emerged as results from the analysis; we called these (1) Appreciation for having a collaborator, (2) The Surprising Fun with Maps, (3) Communication as a challenge, and (4) Cognition in two realities. The findings of the study indicate the importance of the social dimension during education in a virtual environment and the effectiveness of dynamic and interactive 3D visualization.</t>
  </si>
  <si>
    <t>10.3390/ijgi8010003</t>
  </si>
  <si>
    <t>Spadea, M; Ciantelli, M; Fossati, N; Cuttano, A</t>
  </si>
  <si>
    <t>Enhancing the future of simulation-based education in pediatrics</t>
  </si>
  <si>
    <t>ITALIAN JOURNAL OF PEDIATRICS</t>
  </si>
  <si>
    <t>Simulation-based medical education; Pediatric education; Augmented reality systems; Serious games; Communication skills</t>
  </si>
  <si>
    <t>Technology-enhanced simulation has emerged as a great educational tool for pediatric education. Indeed, it represents an effective method to instruct on technical and non-technical skills, employed by a large number of pediatric training programs. However, this unique pandemic era posed new challenges also on simulation-based education. Beyond the mere facing of the clinical and societal impacts, it is fundamental to take advantage from the current changes and investigate innovative approaches to improve the education of pediatric healthcare professionals. To this aim, we herein lay down the main pillars that should support the infrastructure of the future technology-enhanced simulation.</t>
  </si>
  <si>
    <t>10.1186/s13052-021-00989-7</t>
  </si>
  <si>
    <t>Pediatrics</t>
  </si>
  <si>
    <t>Al Janabi, HF; Aydin, A; Palaneer, S; Macchione, N; Al-Jabir, A; Khan, MS; Dasgupta, P; Ahmed, K</t>
  </si>
  <si>
    <t>SURGICAL ENDOSCOPY AND OTHER INTERVENTIONAL TECHNIQUES</t>
  </si>
  <si>
    <t>Augmented reality; Virtual reality; Head-mounted displays; HoloLens; Endoscopy; Surgery</t>
  </si>
  <si>
    <t>Background The advent of Virtual Reality technologies presents new opportunities for enhancing current surgical practice. Studies suggest that current techniques in endoscopic surgery are prone to disturbance of a surgeon's visual-motor axis, influencing performance, ergonomics and iatrogenic injury rates. The Microsoft(R) HoloLens is a novel head-mounted display that has not been explored within surgical innovation research. This study aims to evaluate the HoloLens as a potential alternative to conventional monitors in endoscopic surgery. Materials and methods This prospective, observational and comparative study recruited 72 participants consisting of novices (n = 28), intermediate-level (n = 24) and experts (n = 20). Participants performed ureteroscopy, within an inflatable operating environment, using a validated training model and the HoloLens mixed-reality device as a monitor. Novices also completed the assigned task using conventional monitors; whilst the experienced groups did not, due to their extensive familiarity. Outcome measures were procedural completion time and performance evaluation (OSATS) score. A final evaluation survey was distributed amongst all participants. Results The HoloLens facilitated improved outcomes for procedural times (absolute difference, - 73 s; 95% CI - 115 to - 30; P = 0.0011) and OSAT scores (absolute difference, 4.1 points; 95% CI 2.9-5.3; P &lt; 0.0001) compared to conventional monitors. Feedback evaluation demonstrated 97% of participants agreed or strongly agreed that the HoloLens will have a role in surgical education (mean rating, 4.6 of 5; 95% CI 4.5-4.8). Furthermore, 95% of participants agreed or strongly agreed that the HoloLens is feasible to introduce clinically and will have a role within surgery (mean rating, 4.4 of 5; 95% CI 4.2-4.5). Conclusion This study demonstrates that the device facilitated improved outcomes of performance in novices and was widely accepted as a surgical visual aid by all groups. The HoloLens represents a feasible alternative to the conventional setup, possibly by aligning the surgeon's visual-motor axis.</t>
  </si>
  <si>
    <t>Surgery</t>
  </si>
  <si>
    <t>Puggioni, M; Frontoni, E; Paolanti, M; Pierdicca, R</t>
  </si>
  <si>
    <t>ScoolAR: An Educational Platform to Improve Students' Learning Through Virtual Reality</t>
  </si>
  <si>
    <t>IEEE ACCESS</t>
  </si>
  <si>
    <t>Education; Tools; Games; Usability; Collaboration; Two dimensional displays; Technological innovation; Cooperative learning; AR; VR contents; educational field; reality task</t>
  </si>
  <si>
    <t>Augmented Reality (AR) and Virtual Reality (VR) applications has been investigated in several domains. As such, their application in educational settings has witnessed to a growing interest by the research community. Teachers can be assisted by AR/VR, in a way that students can strength the learning outcomes, gained during the classroom lecture. However, despite their potential has been widely assessed, there still exists a bottleneck preventing a widespread adoption in the education domain: the lack of easy to use platforms enabling teachers and students to become producers of AR/VR experiences. This paper fills this gap, by proposing a novel platform named ScoolAR, developed for didactic purposes. ScoolAR allows to create AR/VR applications without any programming skills. Up to now, there is no evidence in the state-of-art of a didactic tool that allows to create AR/VR applications without programming skills. From such premises, ScoolAR has been developed to overcome these limitations and to enable an autonomous content creation system and thus boosting more engagement and awareness in the exploitation of AR and VR applications in everyday educational scenarios. Beside describing the architectural framework of the proposed platform, this paper presents the results of experiments conducted in a real didactic scenario. Considering two group of students, the first group was assisted with the ScoolAR framework, the second one conducted the study phase with frontal lecture. The test performed proved that the first group outperformed the second one on all metrics of evaluation. Thus, the combined effort between common didactic activities and technological innovation permits to achieve superior results in terms of both knowledge and competences, especially for those disciplines (e.g. Cultural Heritage and History of Architecture and more) where the transversal learning is fundamental.</t>
  </si>
  <si>
    <t>[Puggioni, Mariapaola; Frontoni, Emanuele; Paolanti, Marina] Univ Politecn Marche, Dipartimento Ingn Informaz DII, I-60131 Ancona, Italy; [Pierdicca, Roberto] Univ Politecn Marche, Dipartimento Ingn Civile Edile &amp; Architettura DIC, I-60131 Ancona, Italy</t>
  </si>
  <si>
    <t>Computer Science, Information Systems; Engineering, Electrical &amp; Electronic; Telecommunications</t>
  </si>
  <si>
    <t>Balendr, AV; Komarnytska, OI; Bloshchynskyi, IH; Didenko, OV</t>
  </si>
  <si>
    <t>INFORMATION AND COMMUNICATION TECHNOLOGIES IN FOREIGN LANGUAGES TRAINING OF THE BORDER GUARDS IN THE EUROPEAN UNION COUNTRIES</t>
  </si>
  <si>
    <t>Russian</t>
  </si>
  <si>
    <t>information and communication technologies; foreign language training; border protection specialists; European Union countries; distance learning course</t>
  </si>
  <si>
    <t>The article reveals the development of information and communication technologies (ICT) in the foreign languages training of the European Union countries border guards, such as: implementation of the student-centered approach; development of the communicative component of foreign languages training of border guards using ICT; introduction of mobile learning (using of mobile gadgets); the use of augmented, virtual and mixed reality technology. An overview of the possibilities of using augmented, virtual and mixed reality technologies based on the developed by FRONTEX Agency learning tools: An Electronic Training Course (ETC) English for Personnel of the border crossing points; ETC on the basis of mobile learning technology (m-learning), English for self-study of EU countries border guards - English for border guards; ETC Training of marine safety specialists on board of a ship using VR technology; training course on interviewing irregular migrants based on VR technology; interactive program for the first line officers on Schengen law. The content, structure and objectives of the electronic course Communicative English for Border Guards' professional use based on the Virtual Aula web platform has been considered in detail. The training course is an example of an innovative, communicative educational tool for English learning, it is a student-centered, professionally-oriented one and contributes to the development of the professional foreign language competence of the personnel of the border guard authorities. The experience of developing an ETCs for the professional training needs of the border guards in the EU countries provides an opportunity for the specialists in the field of border guards training and education to develop professionally-oriented ETCs according to present-day requirements and common border guard educational standards. Summarizing the responses from the participants of the course shows its effectiveness and students' motivation to improve their communicative foreign language competence, resulting in their average score increased from 3.92 to 4.11 points.</t>
  </si>
  <si>
    <t>[Balendr, Andrii V.; Komarnytska, Oksana I.; Bloshchynskyi, Ihor H.; Didenko, Oleksandr V.] Natl Acad State Border Guard Serv Ukraine, Khmelnytskyi, Ukraine; [Bloshchynskyi, Ihor H.; Didenko, Oleksandr V.] Natl Acad State Border Guard Serv Ukraine, Pedag Sci, Khmelnytskyi, Ukraine; [Bloshchynskyi, Ihor H.] Natl Acad State Border Guard Serv Ukraine, English Translat Dept, Khmelnytskyi, Ukraine; [Didenko, Oleksandr V.] Natl Acad State Border Guard Serv Ukraine, Sci Res Dept, Khmelnytskyi, Ukraine</t>
  </si>
  <si>
    <t>10.33407/itlt.v67i5.2305</t>
  </si>
  <si>
    <t>Marks, B; Thomas, J</t>
  </si>
  <si>
    <t>Article; Early Access</t>
  </si>
  <si>
    <t>Virtual reality technology; Engineering higher education; Technology innovation adoption</t>
  </si>
  <si>
    <t>Virtual and augmented (VAR) technology is in the early stages of being adopted as a teaching platform in higher education. The technology can facilitate immersive learning in environments that are not usually physically accessible to students via 3D models and interactive 360 degrees videos. To date, adoption rates of VAR technology for teaching have not been well described across a higher education institution. Further, there is an absence of information on the optimal VAR laboratory designs and cost per student. In this study, a purpose designed virtual reality laboratory was formed in 2017 at The University of Sydney, housing 26 Oculus Rift headset units. An evaluation was conducted on the design, costs, rates of teaching adoption and student experiences over five teaching periods (2.5 years). Over this period, 4833 students were taught in the laboratory across 7952 student visits. The laboratory was used most by the Faculty of Engineering (53%), followed by the Faculty of Arts &amp; Social Science (23.8%) and Faculty of Science (23.2%). For engineering, the units of study using the laboratory represented only 1.4% of annual faculty subjects offered. This confirms that adoption was in the initial stage of innovation diffusion. The laboratory saw a 250% increase in student numbers over the period of evaluation and 71.5% of students surveyed (n = 295) reported enhanced learning outcomes. The cost per visit was only AU$ 19.50. These findings give confidence to higher education institutions that the right VAR technology infrastructure is a sound educational investment for the future.</t>
  </si>
  <si>
    <t>[Marks, Benjy; Thomas, Jacqueline] Univ Sydney, Sch Civil Engn, Darlington, NSW 2006, Australia</t>
  </si>
  <si>
    <t>Saorin, JL; Meier, C; de la Torre-Cantrero, J; Carbonell-Carrera, C; Melian-Diaz, D; de Leon, AB</t>
  </si>
  <si>
    <t>Digital Competence: It's relation with the use and handling of 3D digital models and 3D printed 3D models</t>
  </si>
  <si>
    <t>Three-dimensional learning; 3D printing; 3D models; Digital competence</t>
  </si>
  <si>
    <t>The use and management of digital three-dimensional models is not conceived within the digital competence of secondary and high school curricula. However many authors relate the digital competence to the handling of 3D models, 3D modeling and three-dimensional virtual environments (augmented reality, virtual,.). This article presents an educational resource to facilitate access to three- dimensional digital and tangible educational content. Some subjects require understanding and interpretation of volumetric concepts: innovative teaching resources such as editing, viewing and printing 3D offer an alternative to 2D representationsin the teaching and learning. A sculptural catalogue that provides digital and tangible versions of three- dimensional models through innovative low-cost technologies like 3d printing and visualisation is described. The experience carried out with 15 high school students shows a high consideration of the participants on the technologies used.</t>
  </si>
  <si>
    <t>[Luis Saorin, Jose; Meier, Cecile; de la Torre-Cantrero, Jorge; Carbonell-Carrera, Carlos; Melian-Diaz, Damari; Bonnet de Leon, Alejandro] Univ La Laguna, San Cristobal la Laguna, Spain</t>
  </si>
  <si>
    <t>10.21071/edmetic.v6i2.6187</t>
  </si>
  <si>
    <t>Fonseca, D; Navarro, I; de Renteria, I; Moreira, F; Ferrer, A; de Reina, O</t>
  </si>
  <si>
    <t>Assessment of Wearable Virtual Reality Technology for Visiting World Heritage Buildings: An Educational Approach</t>
  </si>
  <si>
    <t>JOURNAL OF EDUCATIONAL COMPUTING RESEARCH</t>
  </si>
  <si>
    <t>mobile indoor content; student mobile usability; student behavior; multimedia content; design architectural education; special needs for architecture contents; attention deficit hyperactivity disorder students</t>
  </si>
  <si>
    <t>The main aim of this study is to assess the spatial perception of historical world heritage buildings using wearable technologies in an educational framework. The proposal seeks to complement the real experience of visiting the Casa Batllo Museum, an emblematic space (1904-1906, Antonio Gaudi, Barcelona). The main innovative feature of the project is focused on the usability assessment of the video-guide indoor location-based system. The article addresses the first phase of a more complex project, analyzing the behavior of architecture students previously trained in modeling of complex buildings, in order to improve the system for a second phase that will be developed with students with special needs. Using an indoor location system for watching multimedia contents, we can improve the access, the visit, and the spatial perception of historical places for all kinds of students, with or without any special requirements. The results show a lack of usability of the system, especially due to the design of the mobile interface and to some loss of synchronization between the student position and the multimedia contents. However, the students have a better understanding of the museum's characteristics because of multimedia content, as a clear improvement compared with the classic audio-guide.</t>
  </si>
  <si>
    <t>10.1177/0735633117733995</t>
  </si>
  <si>
    <t>Zhao, JJ; Xu, XL; Jiang, HL; Ding, Y</t>
  </si>
  <si>
    <t>The effectiveness of virtual reality-based technology on anatomy teaching: a meta-analysis of randomized controlled studies</t>
  </si>
  <si>
    <t>BMC MEDICAL EDUCATION</t>
  </si>
  <si>
    <t>Augmented and virtual reality; Improving classroom teaching; Teaching; learning strategies</t>
  </si>
  <si>
    <t>Background Virtual reality (VR) is an innovation that permits the individual to discover and operate within three-dimensional (3D) environment to gain practical understanding. This research aimed to examine the general efficiency of VR for teaching medical anatomy. Methods We executed a meta-analysis of randomized controlled studies of the performance of VR anatomy education. We browsed five databases from the year 1990 to 2019. Ultimately, 15 randomized controlled trials with a teaching outcome measure analysis were included. Two authors separately chose studies, extracted information, and examined the risk of bias. The primary outcomes were examination scores of the students. Secondary outcomes were the degrees of satisfaction of the students. Random-effects models were used for the pooled evaluations of scores and satisfaction degrees. Standardized mean difference (SMD) was applied to assess the systematic results. The heterogeneity was determined by I-2 statistics, and then was investigated by meta-regression and subgroup analyses. Results In this review, we screened and included fifteen randomized controlled researches (816 students). The pooled analysis of primary outcomes showed that VR improves test scores moderately compared with other approaches (standardized mean difference [SMD] = 0.53; 95% Confidence Interval [CI] 0.09-0.97, p &lt; 0.05; I-2 = 87.8%). The high homogeneity indicated that the studies were different from each other. Therefore, we carried out meta-regression as well as subgroup analyses using seven variables (year, country, learners, course, intervention, comparator, and duration). We found that VR improves post-intervention test score of anatomy compared with other types of teaching methods. Conclusions The finding confirms that VR may act as an efficient way to improve the learners' level of anatomy knowledge. Future research should assess other factors like degree of satisfaction, cost-effectiveness, and adverse reactions when evaluating the teaching effectiveness of VR in anatomy.</t>
  </si>
  <si>
    <t>Education &amp; Educational Research; Education, Scientific Disciplines</t>
  </si>
  <si>
    <t>Pears, M; Konstantinidis, S</t>
  </si>
  <si>
    <t>The Future of Immersive Technology in Global Surgery Education</t>
  </si>
  <si>
    <t>INDIAN JOURNAL OF SURGERY</t>
  </si>
  <si>
    <t>Immersive technology; Global surgery; Artificial intelligence; Collaboration; Co-creation</t>
  </si>
  <si>
    <t>The second wave of immersive reality technology is required that enhances and exploits current applications, empirical evidence and worldwide interest. If this is successful, low- and middle-income countries will have improved access, less costs and reduced practical limitations. Affordability, availability, accessibility and appropriateness are determinates, and help from several innovative areas can achieve these targets. Artificial intelligence will allow autonomous support of trainees to accelerate their skills when interacting on mobile applications, as deep learning algorithms will generate models that identify data and patterns within them and provide feedback much like a human educator. Future immersive content needs to be high quality, tailored to the learners' needs and created with minimal time and expenses. The co-creation process involves the integration of learners into the entire development process and a single learning goal can be identified that will have high reusability to surgical students. Sustainability of the material is ensured in the design stage leading to increased cost-effectiveness benefits. One framework has a proven high impact on the co-design of healthcare resources and is discussed. The connectivity of future immersive technology resources has been a major obstacle between regions in their uptake. A handful of collaboration platforms have been created that can deliver immersive content and experiences; the spearhead in this area will be from augmented reality and telesurgery. Opportunity for powerful, large-scale data culture via blockchain collaboration will be an emerging theme that will also drive towards affordability, availability, accessibility and appropriateness in the future global landscape of immersive technology in surgical education.</t>
  </si>
  <si>
    <t>[Pears, Matthew; Konstantinidis, Stathis] Univ Nottingham, Sch Hlth Sci, Nottingham, England</t>
  </si>
  <si>
    <t>10.1007/s12262-021-02998-6</t>
  </si>
  <si>
    <t>Pappa, D; Papadopoulos, H</t>
  </si>
  <si>
    <t>A Use Case of the Application of Advanced Gaming and Immersion Technologies for Professional Training: The GAMEPHARM Training Environment for Physiotherapists</t>
  </si>
  <si>
    <t>Immersive technologies are gaining momentum in professional training. Advanced AR/VR and gaming technologies allow for authentic learning experiences that are close to real-life conditions, problems, and applications, something that can revolutionise fields like medical training, which traditionally relied on textbook-based theoretical education and clinical placements. The present paper discusses the application of advanced gaming and immersion technologies for the continuous training of physiotherapists. Presently, this professional group remains largely underserved by online training services. The paper argues that the inherent complexity of physical therapy training could be served effectively by immersive learning innovations and professionals could benefit greatly. The paper applies the Design Science Research Methodology (DSRM) to design a suitable training solution for the promotion of authentic, comprehensive learning. Our analysis targets and consolidates the findings from three distinct pillars: (a) the requirements of the application area in question; (b) the current state-of-the-art and emerging directions in game-based professional education and training; and (c) existing applications of game-based learning in the field of healthcare. Subsequently, the paper consolidates the findings to produce the system requirements and presents the design of a prototype training environment for physiotherapists that builds on advanced gaming technologies. Within the proposed system design, augmented reality modules are embedded alongside the game simulation and virtual world environment to provide participants with an authentic simulated game scenario in which to immerse themselves.</t>
  </si>
  <si>
    <t>[Pappa, Dimitra; Papadopoulos, Homer] Natl Ctr Sci Res Demokritos, Athens, Greece</t>
  </si>
  <si>
    <t>10.34190/JEL.17.2.08</t>
  </si>
  <si>
    <t>Hammady, R; Ma, MH; Strathearn, C</t>
  </si>
  <si>
    <t>Ambient Information Visualisation and Visitors' Technology Acceptance of Mixed Reality in Museums</t>
  </si>
  <si>
    <t>ACM JOURNAL ON COMPUTING AND CULTURAL HERITAGE</t>
  </si>
  <si>
    <t>Mixed reality; storytelling; visitor acceptance; museum; HMDs; ambient information visualisation; Microsoft HoloLens</t>
  </si>
  <si>
    <t>The visualisation of historical information and storytelling in museums is a crucial process for transferring knowledge by directly and simplistically engaging the museum audience. Until recently, technological limitations meant museums were limited to 2D and 3D screen-based information displays. However, advancements in Mixed Reality (MR) devices permit the propagation of a virtual overlay that amalgamates both real-world and virtual environments into a single spectrum. These holographical devices project a 3D space around the user which can be augmented with virtual artefacts, thus potentially changing the traditional museum visitor experience. Few research studies focus on utilising this virtual space to generate objects that do not visually inhibit or distract the operator. Therefore, this article aims to introduce the Ambient Information Visualisation Concept (AIVC) as a new form of storytelling, which can enhance the communication and interactivity between museum visitors and exhibits by measuring and sustaining an optimum spatial environment around the user. Furthermore, this article investigates the perceptual influences of AIVC on the users' level of engagement in the museum. This article utilises the Microsoft HoloLens, which is one of the most cutting-edge imagining technologies available to date, in order to deploy the AIVC in a historical storytelling scene The Battle in the Egyptian department at The Manchester Museum. This research further seeks to measure the user acceptance of the MR prototype by adopting the Technology Acceptance Model (TAM). The operational approaches investigated in this study include personal innovativeness (PI), enjoyment (ENJ), usefulness (USF), ease of use (EOU), and willingness of future use (WFU). The population sampling methodology utilised 47 participants from the museum's daily visitors. Results of this research indicate that the WFU construct is the primary outcome of this study, followed by the usefulness factor. Further findings conclude that the majority of users found this technology highly engaging and easy to use. The combination of the proposed system and AIVC in museum storytelling has extensive applications in museums, galleries, and cultural heritage places to enhance the visitor experience.</t>
  </si>
  <si>
    <t>10.1145/3359590</t>
  </si>
  <si>
    <t>Humanities, Multidisciplinary; Computer Science, Interdisciplinary Applications</t>
  </si>
  <si>
    <t>Bouchard, F; Sansoulet, J; Fritz, M; Malenfant-Lepage, J; Nieuwendam, A; Paquette, M; Rudy, ACA; Siewert, MB; Sjoberg, Y; Tanski, G; Habeck, JO; Harbor, J</t>
  </si>
  <si>
    <t>POLAR RECORD</t>
  </si>
  <si>
    <t>Permafrost occupies 20 million square kilometres of Earth's high-latitude and high-altitude landscapes. These regions are sensitive to climate change and human activities; hence, permafrost research is of considerable scientific and societal importance. However, the results of this research are generally not known by the general public. Communicating scientific concepts is an increasingly important task in the research world. Different ways to engage learners and incorporate narratives in teaching materials exist, yet they are generally underused. Here we report on an international scientific outreach project called Frozen-Ground Cartoons, which aims at making permafrost science accessible and fun for students, teachers, and parents through the creation of comic strips. We present the context in which the project was initiated, as well as recent education and outreach activities. The future phases of the project primarily involve a series of augmented reality materials, such as maps, photos, videos, and 3D drawings. With this project we aim to foster understanding of permafrost research among broader audiences, inspire future permafrost researchers, and raise public and science community awareness of polar science, education, outreach, and engagement.</t>
  </si>
  <si>
    <t>5-6</t>
  </si>
  <si>
    <t>Ecology; Environmental Sciences</t>
  </si>
  <si>
    <t>Liu, YC; Lu, SJ; Kao, CY; Chung, L; Tan, KH</t>
  </si>
  <si>
    <t>INTERNATIONAL JOURNAL OF ENGINEERING BUSINESS MANAGEMENT</t>
  </si>
  <si>
    <t>Experiential learning theory; AR-based aid; legacy physical aid; design innovations; intelligent learning environment</t>
  </si>
  <si>
    <t>This article compares how virtual and physical learning aids enhance learners' product innovation capability, that is, design experiences and domain knowledge. The virtual aid utilises augmented reality (AR) allowing learners to experience a range of animated mechanisms using smart devices. The legacy physical aid mechanisms were made using three-dimensional printers. We studied the effects of both manipulatives on learners' understanding of mechanical movements, for example, rack and pinion, and Geneva mechanism. To investigate learning impact of each aid, we compared the experimental results derived from two learners groups (13 participants each). This study provides a case to support product innovation education under an experiential learning environment. The outcomes showed that both aids were useful in enhancing design experiences and domain knowledge. Pre-and-post attention, relevance, confidence and satisfaction motivation of both aids was found to be similar. However, distinctive differences were observed in terms of divergent search for ideation, suggesting for further research in combining both aids. We also found that learners' learning motivation is lower in AR-based aid.</t>
  </si>
  <si>
    <t>[Liu, Ying-Chieh; Kao, Ching-Yu] Chang Gung Univ, Coll Management, Dept Ind Design, 259,Wen Hwa 1st Rd,333 Kwei Shan, Taoyuan, Taiwan; [Liu, Ying-Chieh] Chang Gung Mem Hosp, Dept Internal Med, Taoyuan, Taiwan; [Lu, Su-Ju] Natl Taipei Univ Educ, Dept Digital Technol Design, Taipei, Taiwan; [Chung, Leanne] Cardiff Univ, Cardiff Business Sch, Cardiff, S Glam, Wales; [Tan, Kim Hua] Univ Nottingham, Business Sch, Nottingham, England</t>
  </si>
  <si>
    <t>Business</t>
  </si>
  <si>
    <t>Veselovsky, MY; Pogodina, TV; Ilyukhina, RV; Sigunova, TA; Kuzovleva, NF</t>
  </si>
  <si>
    <t>FINANCIAL AND ECONOMIC MECHANISMS OF PROMOTING INNOVATIVE ACTIVITY IN THE CONTEXT OF THE DIGITAL ECONOMY FORMATION</t>
  </si>
  <si>
    <t>ENTREPRENEURSHIP AND SUSTAINABILITY ISSUES</t>
  </si>
  <si>
    <t>digital economy; financial and economic mechanisms; end-to-end technology; innovative activity; innovative territorial cluster</t>
  </si>
  <si>
    <t>The paper analyzes some fmancial, tax, information, communication, infrastructural, technological and organizational mechanisms of innovative activity promotion in conditions of transition to a digital economy. End-to-end technologies including Big Data, New Production Technologies, Quantum Technologies, Technologies of Virtual and Augmented Realities, the possibilities of their application in various sectors of the national economy were singled out and analyzed. The role of end-to-end technologies in the development of the Russian economy and promotion of innovative activities of companies was studied. A comparative analysis of the main indicators of informatization of the society of Russia and some leading foreign countries for the period of 2005-2015 was carried out. The conclusions were made about an insufficient use of the Internet in Russia, primarily in rural areas, which hindered the social progress of Russian society. The leading role of digital (information) technologies in solving social problems, including education, social services and healthcare, was defined. The necessity of development of electronic services in the sphere of education and health was proved. Ways of cluster development based on the example of the Kaluga Region in the development of digital technologies were studied. The influence of development institutions on stimulating innovation activity in Russia was analyzed.</t>
  </si>
  <si>
    <t>Fombona, J; Pascual, MA; Ferra, MP</t>
  </si>
  <si>
    <t>Analysis of the Educational Impact of M-Learning and Related Scientific Research</t>
  </si>
  <si>
    <t>JOURNAL OF NEW APPROACHES IN EDUCATIONAL RESEARCH</t>
  </si>
  <si>
    <t>ICT; KNOWLEDGE SOCIETY; LITERATURE REVIEW; MOBILE LEARNING; MULTIMEDIA MOBILE DEVICES</t>
  </si>
  <si>
    <t>The deep penetration and global impact of mobile devices has led the scientific community to undertake a thorough analysis of the implications of this phenomenon. Researchers need to determine their true real effect and how they can best be used to manage information and build knowledge. This study has examined recent investigations on the subject of mobile learning and carried out a descriptive analysis of a sample of registers indexed on the Web of Science research platform in 2015-16. An exhaustive content analysis has revealed new areas where M-Learning is being implemented, especially in the teaching of foreign languages, the emergence of social interaction methodologies in Secondary Education, evolving forms of collaborative relationships, work with clearly defined student profiles and the use of virtual immersive and innovative spaces in Higher Education. This paper also emphasizes the presence of previously unknown, transcendent problems associated with M-learning, such as the collateral addiction effect, and its interference in the classroom. Finally, our study suggests that teachers could embrace these technological proposals and include them in their strategies. Indeed, it might be necessary to flip the process, so this research could be the start of the generation and design of innovative guidelines to manage these forms and content.</t>
  </si>
  <si>
    <t>10.7821/naer.2020.7.470</t>
  </si>
  <si>
    <t>Palau, SDM</t>
  </si>
  <si>
    <t>PERCEPTION OF UNIVERSITY STUDENTS BEFORE AN AUDIOVISUAL ACTIVITY WITH MOBILE DEVICES: A CASE STUDY</t>
  </si>
  <si>
    <t>TEXTO LIVRE-LINGUAGEM E TECNOLOGIA</t>
  </si>
  <si>
    <t>Perception university students; Mobile learning; Audiovisual activity; Mobile devices; Mobile phones</t>
  </si>
  <si>
    <t>The present study is based on the interest that the manifestations of the university students of Teaching, future teachers, bring from a qualitative and, to a lesser extent, quantitative aspect, on the use of portable devices, specifically mobile phones with the support of the Facebook social network, in the teaching and learning process. It is an educational experience focused on the creation of audiovisuals using mobile devices. On the one hand, the results support the importance that students attribute to the resource and the motivation generated by the use of these innovative methodologies with ICT. They give value to the need to update technologically for their future teaching, also emanating positive prejudices before the proposed proposal. On the other hand, a percentage of students value the activity negatively, declaring ignorance in relation to it; in turn, negative prejudices arise regarding its possible use in the primary education classroom. At a current moment, in which the Horizon 2019 Report foresees the incorporation of mobility learning or Mobile Learning in higher education classrooms in less than a year, we believe that the considerations of future teachers are especially interesting in light of the evolution and introduction of methodological changes following the use of mobile devices in the classroom.</t>
  </si>
  <si>
    <t>10.35699/1983-3652.2020.24375</t>
  </si>
  <si>
    <t>Language &amp; Linguistics</t>
  </si>
  <si>
    <t>Garcia-Ruiz, R; Aguaded, I; Bartolome-Pina, A</t>
  </si>
  <si>
    <t>The blended learning revolution in distance education</t>
  </si>
  <si>
    <t>blended learning; educational innovation; distance education; learning; teaching models</t>
  </si>
  <si>
    <t>The technological advances undertaken in the educational field have promoted distance education as an option with a significant increase in the number of institutions and students that opt for this modality. Evidently, the rapid and continuous appearance of technological resources that are being integrated into the educational context in all corners of the world implies a constant effort in its adaptation to ensure that the teaching-learning process is effective and adequate to the new contexts. Blended learning has been Consolidated as an educational modality that is revolutionizing distance education and has been enriched with new technological resources and innovative methodological proposals, overcoming obstacles and making progress in new possibilities that guarantee the quality of blended education. In this sense, the contributions of international experts on blended learning are presented in this work. These contributions, which are based on in-depth knowledge and analysis of the scientific literature and the research focused on this teaching modality, offer experiences and practices enriched with technologies and emerging methodologies such as augmented reality, electronic rubrics, gamification and the flipped classroom, among others. These experiences and practices propose an educational modality adapted to the needs of a teacher who seeks new ways of achieving efficiency in their teaching activity and of a student body that expects educational institutions to respond appropriately to their training needs.</t>
  </si>
  <si>
    <t>10.5944/ried.21.1.19803</t>
  </si>
  <si>
    <t>Tarabasz, A; Selakovic, M; Abraham, C</t>
  </si>
  <si>
    <t>The Classroom of the Future: Disrupting the Concept of Contemporary Business Education</t>
  </si>
  <si>
    <t>ENTREPRENEURIAL BUSINESS AND ECONOMICS REVIEW</t>
  </si>
  <si>
    <t>classroom of the Future; business education; economic education</t>
  </si>
  <si>
    <t>Objective: The goal of the article is to discuss and elaborate on the skillset required in education of managers and entrepreneurs to face challenges of their future positions. Research Design &amp; Methods: The article is of a descriptive character, based on literature review and its constructive criticism. It presents a case study of S P Jain School of Global Management in Dubai/Mumbai/Singapore/Sydney and experts' insights. Findings: The classroom of the future, based on idea of design thinking lab, equipped with the most modern solutions of Virtual and Augmented Reality (VR, AR), interactive detachable workstations, shareable smartboards and interactive video display walls, seems to be the passport to success in the digital world. Immersive interaction with AI, ubiquitous computing and technology exposure prepare contemporary business students for future working space, encompassing a variety of problems to be solved, allowing to attain new skills and a smooth transit from education to a desired job or entrepreneurship practice. Implications &amp; Recommendations: The creation of 'future ready' graduates requires an innovative mindset and agility to evolve and adapt continuously, with simultaneous focus on disruptive innovation through digital transformation. Incorporating latest digital technologies and innovations into the learning environment seems to be competitive advantage and the key to success on education market. Contribution &amp; Value Added: The article in subsequent chapters lists the awaited skills of future entrepreneurs and managers, indicates available solutions and technologies to boost classroom experience and gives a practical example of technology use. Moreover, it indicates transformation pathway for business schools to embrace challenges of the future labour market and equip their graduates with hands-on experience and required skills.</t>
  </si>
  <si>
    <t>Economics</t>
  </si>
  <si>
    <t>Bradford, HM; Farley, CL; Escobar, M; Heitzler, ET; Tringali, T; Walker, KC</t>
  </si>
  <si>
    <t>JOURNAL OF MIDWIFERY &amp; WOMENS HEALTH</t>
  </si>
  <si>
    <t>Health care education programs were faced with the need to quickly adapt to a new reality during the coronavirus disease 2019 pandemic. Students were temporarily suspended from campus and clinical sites, requiring prompt changes in structure to their didactic and clinical learning. This article describes the rapid adjustments that one midwifery and women's health nurse practitioner education program created using both synchronous and asynchronous simulation experiences to promote student learning and ongoing engagement. Flexibility and reflexivity were needed by faculty and students alike in the face of the multiple changes wrought by the pandemic. Curricular changes were made simultaneously in many courses. Objective structured clinical examinations simulate telehealth experiences that assess knowledge, clinical reasoning, and professional behaviors via a scripted scenario and an actor patient. On-call simulations mimic telephone triage and provide students the opportunity to build listening, assessment, and management skills for prenatal and intrapartum scenarios. Students are provided equipment and virtual instruction in an intrauterine device insertion session, which promotes skill acquisition and self-confidence. Trigger films are used to visualize real-life or scripted clinical encounters, leading to discussion and decision-making, particularly in the affective domain. Bilateral learning tools, similar to case studies, provide students an opportunity to demonstrate their knowledge and critical thinking with a mechanism for faculty feedback. Web-based virtual clinical encounter learning tools using patient avatars prompt additional student learning. Suturing skills introduced in live remote group sessions are augmented with video-guided individual practice. This article describes each of these adapted and innovative simulation methods and shares lessons learned during their development and implementation.</t>
  </si>
  <si>
    <t>Nursing</t>
  </si>
  <si>
    <t>Martinez, PM; Carrasco, CJG; Fernandez, JM</t>
  </si>
  <si>
    <t>PERCEPTIONS ON THE USE OF ICT RESOURCES AND MASS-MEDIA FOR THE TEACHING OF HISTORY. A COMPARATIVE STUDY AMONG FUTURE TEACHERS OF SPAIN-ENGLAND</t>
  </si>
  <si>
    <t>EDUCACION XX1</t>
  </si>
  <si>
    <t>Teacher training; History education; secondary education; ICT; mass media</t>
  </si>
  <si>
    <t>The use of ICT and mass media has become one of the main lines of research for the teaching-learning process and educational innovation. The aim of this paper is to learn the opinion of future teachers of Social Sciences in Spain and England on the use of different resources for the teaching of History in Secondary Education. To this end, non-experimental quantitative research was carried out through a questionnaire with a closed Likert rating scale (1-5) in 22 universities in Spain and England with a broad territorial representation, and with a sample of 504 questionnaires. The descriptive results of one of the items of the questionnaire related to the objective of this work have been detailed, and a description of some of the factors has been made through the analysis of principal components with Varimax rotation. The data extracted shows some significant differences between the future Spanish and English teachers regarding the use of ICT and mass media. Some differences show a more motivational perception of the use of these resources in the Spanish case, which is more procedural in England. It is necessary to improve teacher training in Spain, both initial and permanent, in order to achieve more dynamic History classes through the use of ICT and mass media as resources that allow the work of the historian to be replicated in class, to improve experiential activities in the historical formation of the students, and not merely as a playful element.</t>
  </si>
  <si>
    <t>10.5944/educXX1.21377</t>
  </si>
  <si>
    <t>Yatluk, L</t>
  </si>
  <si>
    <t>VOPROSY OBRAZOVANIYA-EDUCATIONAL STUDIES MOSCOW</t>
  </si>
  <si>
    <t>entrepreneurial university; commercialization of academic science; academic entrepreneurship; science and technology policy; innovation policy; metis</t>
  </si>
  <si>
    <t>A new form of the university has been emerging since the 1980s. Open, closely connected to the state and businesses, and internalizing the market logic of decision making, the university is becoming entrepreneurial. In Russia, changes occur with a certain lag, but present-day Russian universities already feature the new forms of activities characteristic of the global trend, such as patents, academic incubators, science parks, and startups. Formally, Russian universities have already become entrepreneurial, but they still remain traditionally overregulated institutions. In addition to collisions between the traditional logic of academia and the new one of the market that are typical of Western universities, Russia also features conflicts with the logic of bureaucracy. A study based on 30 in-depth interviews with university researchers of virtual and augmented reality and five expert interviews with representatives of other market actors was conducted with a view to find out how everyday practices and strategies of academics change in the context of transition toward the entrepreneurial university. Referring to James C. Scott's concept of metis, we describe the most widespread situations of conflict between different logics: procuring and allocating lab funding, choosing problems for research and development, launching new education programs, and assigning statuses to institutional departments. Completing our theoretical framework with Robert K. Merton's anomie theory, we demonstrate possible versions of strategy design and possible reasons for choosing a specific course of action. The strategies of innovation and rebellion manifest themselves most saliently in the laboratories analyzed, while conformity, retreatism and ritualism are expressed mildly and blend into one another. However, regardless of the choices they make, academics still have enough freedom and creativity to avoid being determined completely of partially by any undesired logic.</t>
  </si>
  <si>
    <t>[Yatluk, Lidia] Modum Lab, Instruct Design &amp; Dev Dept, 35A Lermontovsky Ave, St Petersburg 190068, Russia</t>
  </si>
  <si>
    <t>WOS</t>
  </si>
  <si>
    <t>SCOPUS</t>
  </si>
  <si>
    <t>Base</t>
  </si>
  <si>
    <t>W + S</t>
  </si>
  <si>
    <t>RQ2: Veces citado</t>
  </si>
  <si>
    <t>RQ1: Scopus</t>
  </si>
  <si>
    <t>RQ1: WoS</t>
  </si>
  <si>
    <t>RQ1: Duplicates</t>
  </si>
  <si>
    <t>RQ1: M. Cuanti</t>
  </si>
  <si>
    <t>RQ1: M. Cuali</t>
  </si>
  <si>
    <t>RQ1: M. Mixta</t>
  </si>
  <si>
    <t>RQ3: País</t>
  </si>
  <si>
    <t>RQ4: Cuartil</t>
  </si>
  <si>
    <t>RQ4: Revista</t>
  </si>
  <si>
    <t>RQ5: área o scope</t>
  </si>
  <si>
    <t>RQ6: Tendencias</t>
  </si>
  <si>
    <t>RQ1: Empírico</t>
  </si>
  <si>
    <t>RQ1: Teórico</t>
  </si>
  <si>
    <t>Address</t>
  </si>
  <si>
    <t>Ongoing technology progress sustains innovative teaching approaches. Mobile devices, augmented reality (AR), and games are a few of the new resources that teachers have at their disposal to promote student learning. However, their effective integration into practices requires training, so there is a need to analyze the impact of training initiatives on teacher professional development. A case study is being conducted on the development process of mobile AR games for Science, Technology, Engineering and Mathematics (STEM) learning by 14 Portuguese in-service teachers in a 50 h workshop. This contribution refers to the analysis of this training’s impact on teacher professional development through a questionnaire filled in at the beginning and end of the workshop. This study registered a higher impact on teachers’ understanding of AR educative use, the less-known approach, compared to mobile and game-based learning. Moreover, teachers became more experienced with these approaches as learners, and reported having explored them with their students during the workshop period. Teacher ability to identify benefits and barriers in these approaches increased with the workshop, particularly the learning that could be promoted with mobile AR games. The presented set of barriers to implementation is relevant to future teacher professional-development initiatives. © 2021 by the authors. Licensee MDPI, Basel, Switzerland.</t>
  </si>
  <si>
    <t>This research was aimed to test the effectiveness of AR-based digital learning materials in improving the learning of the students. The development method used in this research is the ADDIE (Analysis, Design, Development or Production, Implementation or Delivery, and Evaluation) model. The subjects in this developmental research are the lecturers of the educational technology department as media experts, the lecturers of the nonformal education department as the subject expert, and the students of the nonformal education department of the academic year 2018 as the users. The specification of the innovative product to be developed is augmented reality as a digital media in learning the family education subject. The result of the research that AR-based digital learning materials have gained excellent results as it has proven to help students in learning effectively. The average score in the experimental group after participating in learning with Augmented Reality media, the average score was improved to 92,55. Whilst in the control group, the average learning with the old/conventional paradigm, the average score recorded at 86,75. © 2021 United World Center of Research Innovation and Publication. All rights reserved.</t>
  </si>
  <si>
    <t>Currently, the world of education is entering a disruptive era. Digital-based educational technology. Especially in the distance education model. The technology used is relatively unsophisticated. This study aims to: (1) develop Disruptive Innovation learning media with Augmented Reality with the concept of 3D objects in the form of a Drill Machine; (2) testing the attractiveness of Disruptive Innovation Learning media with Augmented Reality with a 3D Object Concept in the form of a Drill Machine; and (3) analyze the product's effectiveness. Research and development (R&amp;D) and quasiexperimental research are used as research methods. In this analysis, two expert teams validated the product, one for e-learning media and the other for vocational education materials. The results of the study found that augmented reality technology that focuses on 3D objects in the form of drilling machines has high effectiveness. Technology that is focused on augmented reality in the education 4.0 with 3D models in the form of a drilling machine will increase vocational school students' comprehension © 2021, International Journal of Interactive Mobile Technologies. All Rights Reserved.</t>
  </si>
  <si>
    <t>The problem and the aim of the study. The integration of digital technologies into modern curricula in a foreign language supports the solution of tasks of higher professional education in terms of training a demanded and competitive specialist. The purpose of the work is to study the features of using methods and means of the augmented reality technology in the process of forming students' professional foreign language competence. Research methods. To obtain theoretical generalizations the analysis of scientific works on problems and prospects of using the augmented reality (AR) technology in the process of teaching a foreign language and on formation of the professional foreign language competence was used. AR tools (Google Lens, augmented reality browsers, WallaMe service) were mastered as part of the course "Virtual and Augmented Reality Technologies" Stepik platform (https://stepik.org/course/62107/syllabus). The study involved 40 first-year students of Vyatka State University of the training program "Teacher education". In the experiment, the Pearson χ2(chi-square) criterion was applied. Results. In the experimental group, when studying scientific terms, vocabulary and grammar of the foreign language, for communication and cultural exchange, the methods and means of the AR technology were used. Assessment of formation of the professional foreign language competence was carried out and statistically significant differences in the qualitative changes that occurred in the pedagogical system were revealed, χ2obs. 2&amp;gt; χ2crit0.05(7,14 &amp;gt; 5,99). In conclusion factors that make it possible to effectively use the augmented reality technology in foreign language classes (time regulation; alternation of activities, traditional methods and means with innovative ones; inclusion of physical activity breaks and elements of neuro-gymnastics; instruction on safe networking) are summarized. © 2021 LLC Ecological Help. All rights reserved.</t>
  </si>
  <si>
    <t>Engineering education in particular involves laboratory equipment and apparatus which requires safety procedures and substantial financial cost. Recent pandemic has also affected engineering education teaching and learning processes as all the classes and laboratory sessions need to be conducted via online distance learning (ODL) method. Therefore, this research selects Augmented Reality (AR) Method for innovative teaching and learning process. AR is known for its ability to overlay rich media into the real world by viewing through web-enabled devices such as phones and tablets, making it accessible anywhere anytime. In addition to improving interest and motivation of students during the learning process, AR could also address the financial and space constraints pertaining to science and technology laboratory equipment and apparatus. In this research, an AR has been developed according to system development method by using Assemblr application. The developed AR system is then given to selected educators to be evaluated in terms of their awareness and the system’s usability. The educators’ responses are obtained through a questionnaire survey and the findings are then analysed and presented in this paper. The responses are taken into account for improving the AR system and the development process will be continued in parallel with more testing. The final prototype will then be implemented in real classes in the future. © 2020. All Rights Reserved.</t>
  </si>
  <si>
    <t>Difficulties at the beginning of studying stereometry in 10 classes are well known from school practice. One of the main reasons for this is poorly developed spatial thinking and imagination. Therefore, the article describes some possibilities of using virtual and augmented reality in the process of teaching mathematics to students in 10-11 classes. It is established that pedagogical research in the field of theory of teaching mathematics should go this way. Undoubtedly, the lessons of mathematics with the addition of reality have a huge future in the field of education. The extensive use of virtual and augmented reality technologies in teaching mathematics proves the effectiveness and it is an attractive motivation for students. The use of augmented reality can be implemented in the teaching of mathematics from primary schools to universities. The object of research is the process of the formation of spatial imagination using virtual and augmented reality technologies in the process of teaching mathematics. The subject of the study is the environment of virtual and augmented reality. Research methods are analysis of publications on the problem, generalization of domestic and foreign experience, theoretical analysis, system analysis, systematization, and generalization of facts and patterns of research for the formation of spatial thinking using virtual and augmented reality environments, substantiation of the main conclusions. In our opinion, it is best to use free and well-made software such as ROAR AR for the Android operating system. Even in universities, it is advisable to use augmented reality systems in the training of future mathematics teachers, as they will be able to stop the decline in the popularity of mathematics studies in secondary and high schools by using such innovative teaching methods in their future pedagogical activities. © 2020 by authors.</t>
  </si>
  <si>
    <t>Augmented reality (AR) applications are an agent of change in how students learn by taking the learning process beyond the physical space of the classroom. AR applications have begun to be integrated into high school textbooks to enable students to visualize real phenomena from the textbooks to enhance the learning experience. This study sought to determine the level of readiness of daily secondary school students for the use of AR applications in Form 2 science textbooks. The findings indicate a high level of readiness among students to use AR applications (mean=3.92, SD=.439), and a moderate level of hindrance in AR applications (mean=3.17, SD=.652). Pearson correlation tests of the relationships among all of the variables suggested that the use of AR applications would be acceptable among secondary school students. This study provides an important indicator that the future educational environment in Malaysia must take into account and integrate elements of the latest technology. Educational institutions must move forward innovatively and adapt to aspects related to the curriculum and learning infrastructure creatively. © 2020 Horizon Research Publishing. All rights reserved.</t>
  </si>
  <si>
    <t>Work in higher educational centres implicates the use of different types of methodology. The digital society demands students with a digital competence, and it is the responsibility of the university institution to ensure they succeed in obtaining it. This article presents an innovative immersive experience developed in a seminar on emerging technologies with 231 university students, and records their perceptions of some augmented reality apps used on the Social Education degree course and the Social Work and Social Education joint degree course at Pablo de Olavide University in Seville (Spain) in the academic years 2016-2018. A qualitative exploratory descriptive study was used to analyse the experience. The study presents the most important findings of this experience with augmented reality at the university, and proposes some didactic uses for the most interesting of these apps, with attention to their usability, ease of use and capacity to help early-stage learners to acquire new knowledge. Students considered that AR apps would provide educational scenarios that were more stimulating, collaborative and interactive, and would foment a more open type of education (N= 159/68.8%). The principal conclusion is using this technology in the psychosocial treatment of problems could help social area professionals to sharpen their competences and, at the same time, reinforce support and improve the conditions and treatments of aspects identified in these at risk groups. © 2020 The authors and IJLTER.ORG. All rights reserved.</t>
  </si>
  <si>
    <t>The use of new technologies (additive technology, collaborative robotics, virtual or augmented reality) in teaching and preparing for it gives the teacher many different ways to activate students to learn. Therefore, this article focuses on the options for using virtual reality in the field of occupational safety. A work injury scenario was created in the XVR software environment. It was aimed at students studying Occupational and Process Safety at the Faculty of Safety Engineering (FSE), VSB-Technical University of Ostrava. In the future, they will be professionally qualified in risk prevention (Health, Safety, Environment Professional, HSE). The aim was to train students in: an employer's obligations during a work injury, the HSE Professional's job during a work injury, cooperating with the emergency services and the Czech Police. © 2020 WITPress. All rights reserved.</t>
  </si>
  <si>
    <t>The new paradigm shift of education where learners should learn real-life scenarios and solve real-life problems has created a major challenge. Students are passive and detached and may struggle to see the relevance of what they are learning to their lives. The recent growth of emerging technologies has launched terms such as virtual reality (VR), augmented reality (AR) and mixed reality (MR) into mainstream topic. Virtual reality, an integrated, hands-on tool for learning, can play a unique role in addressing these educational challenges. The proposed research demonstrates using the knowledge of integrated disciplines with virtual reality. COSPACES and MERGE cube add-on have been used to develop a simulation platform to teach water cycle process for young kids. This type of integration develops learners’ 21st century skills to be decision makers, problem solvers, lifelong learners, creators, innovators, and to think critically in solving problems. © 2020 by the authors.</t>
  </si>
  <si>
    <t>Recently, innovative technologies such as Virtual Reality (VR), Augmented Reality (AR), Mixed Reality (MR) and Multi-Sensorial Media (mulsemedia) have introduced new sensorial effects including vibration, smell, airflow, etc. to human life. These effects were mostly deployed for entertainment gaming) and have resulted in positive user satisfaction. This paper describes a novel Dynamic Adaptive Streaming over HTTP (DASH)-based Multi-sensory Media Delivery Solution (DASHMS) which supports adaptive mulsemedia content distribution based on the operational environment which includes network, device and user settings. DASHMS was evaluated in a real-life educational experiment involving 44 students in an Irish university. The evaluation focused on both learner satisfaction and impact on education results. The results showed how the adaptive multi-sensorial media delivery resulted in a statistically significant increase in user experience. In terms of benefit to learning outcomes however, it was only memory recall which was statistically improved in the student experiment. CCBY</t>
  </si>
  <si>
    <t>Technology Acceptance Model (TAM) has received great recognition through the various research conducted on determining users' acceptance of relevant technology innovation. Past researches have focused on technology innovation in education such as e-learning, Learning Management Systems and online applications. The 21 st century teaching and learning framework has identified the relevance of the Internet of Things (IoT) and online applications as part of the teaching and learning process. Besides elearning, MOOCs, Virtual and Augmented Reality have also found their place in the emerging teaching and learning platforms. As Virtual Reality only became popularized in classrooms in the recent years, not much is known about users' acceptance of this technology innovation in the classroom. This paper, which is based on the TAM, attempted to identify the factors that could affect the respondents' acceptance of Virtual Reality (VR) in classrooms. Factors on the perceived ease of use (PEoU) and perceived usefulness (PU) affecting the respondents' attitude and intention to use VR in their classrooms were studied. Employing a quantitative research design, a set of questionnaire based on constructs adapted by Davis (1989) and adapted from past researches (Ngai et al, 2005; Weng et al, 2018, Muhamad Sufi, 2019) was distributed to a group of in-service teachers who were pursuing their postgraduate studies in one of the faculties in Universiti Teknologi MARA. The data was analyzed using SPSS in determining the relationships between the independent variables and the dependent variables. The analysis has further confirmed past research findings. However, in the context of VR, some suggestions to improve current practice are suggested. Policymakers and decision-makers could be enlightened by the present study's findings. Likewise, teachers may find VR a more convincing platform to be integrated in their classrooms. © 2019 UiTM Press.</t>
  </si>
  <si>
    <t>Industry 4.0 leading towards fourth generation of industrialization is in the global news of every nation. Digitalization plays a pivotal role in the said process in which the prospects of Augmented Reality (AR) and Virtual Reality (VR) are of vital focus by different business houses cross sectors across the globe. The study enumerates the prospective procedural measures to be incorporated by various educational institutes catering to the futuristic industrial needs being a part of Industry 4.0 through collaborative approach. Moreover, it also delineates the dominant role of AR &amp; VR as a means of new age learning mechanism in optimizing the youths fostering towards innovation and entrepreneurship through research and development by virtue of impedances of skill development in the form of short term and long term courses among students and faculties. This reverberates in deciphering the various industrial objections through formulation of startup entities thereby enhancing the economy through technological interventions. The multi functionality of AR and VR across different sectors like game technology, entertainment, tourism, medicine &amp; healthcare, prehistoric studies, streams of engineering &amp; technology, trade &amp; commerce, architecture, education, life sciences and many more has been elucidated as a part of study objective in the mentioned paper. © BEIESP.</t>
  </si>
  <si>
    <t>The industry of education has appeared to be found as little bit slow at embracing the effectiveness and usefulness of new technologies. As for now, the advancement of technology in the field of learning is highly appreciated and anticipated as well. The concerning people have now started to share and exchange their technology hub in order to develop hi-tech communities that is facilitating educational system. Having a fair access to knowledge is indeed a human right. In this regard, advent of augmented and virtual reality education to facilitate learning around the world has helped the students get engaged in experiential learning. The learning is faster, better, retained and has caused at making improved decisions. Industrialization that changed the entire world could have not been possible without technological advancement and innovation. Virtual reality technology comes under the expertise of next generation that will benefit both the educators and the learners. © 2019 IAEME Publication.</t>
  </si>
  <si>
    <t>The results of the study show that the use of technology in the classroom has a positive impact on students learning and behavior. The use of technology in education also makes students more independent in learning. One form of technology is augmented reality. Augmented reality is a technology to produce and combine virtual objects into the real world. In learning robotics, there are several problems, namely limited costs and the limited number of tools. Obstacles to learning robotics in addition to the cost and number of tools, namely the limited time and condition of the class that must be arranged so that it is not chaotic. In this study, will be discussed on the development of an augmented reality mobile application named ARROBO. The purpose of making ARROBO is to overcome the problem of limited costs and the limited number of tools. In addition to discussions about development, this paper will also be presented on the results of the feasibility test of the learning media. Based on the results of the feasibility test using ISO 25010, the results obtained in the functional suitability aspect obtained a score of 100%, the portability aspect obtained a score of 100%, media expert ratings obtained a score of 90%, and usability aspects obtained a score of 84%. In addition, the assessment of material experts obtained 100% results on aspects of material accuracy. Based on these results it can be concluded that the ARROBO application belongs to the "Very Worthy" category to use. © International Association of Online Engineering.</t>
  </si>
  <si>
    <t>Education 4.0 has emphasised on the integration of information and communication technology (ICT) in education. Enhancing the creative and innovative thinking among pre-service teachers has become one of the important elements in Education 4.0. Most of the art students, who take Form Four economics in secondary schools, generally face difficulties in mastering economic concepts. In order to make the lessons more interesting and easy to remember, the economics teachers should develop some innovative teaching and learning methods to attract students’ attention. This study aimed to examine pre-service teachers’ learning interest. This study also further examined the understanding of economics concepts. Learning with songs can make learning activities more interesting for the class, especially with music videos. This study employed the survey as research method. A total of 50 pre-service teachers were employed randomly as samples. From the findings, music videos can enhance learning interest among pre-service teachers. In addition, the data also indicated a positive result for students’ understanding with music videos. Future study will focus on video making combined with augmented reality. Copyright©2019 by authors, all rights reserved.</t>
  </si>
  <si>
    <t>A study is presented with the aim of verifying the effectiveness of the learning of the BLSBVS and CPR emergency protocols through augmented reality (AR). To this end, an experimental design was followed, using a control group (n=25) and an experimental one (n=24) in a sample of 49 students belonging to the 5 years old child stage. The main results reveal that the use of resources with AR improves the obtained qualification, active participation, autonomy, attitude, motivation, interest, attention and fosters collaborative, ubiquitous, meaningful and constructivist learning in young learners. © 2019 Universidad de Sevilla. All rights reserved.</t>
  </si>
  <si>
    <t>Chemistry is often perceived as being a dry and boring science subject, probably because of traditional teaching method, static textbook, lack of interactivity and difficulty in visualization of the abstract chemical concepts. Elearning resources (e-resources) and the utilization of technology have become one of the major trends in education, replacing the conventional textbook and traditional talk and chalk teaching method. A study was undertaken to assess students' perceptions of the impact of the e-resources and technology on various aspects of their learning. Data were collected through a questionnaire involving 28 undergraduates, who were taking first-year Chemistry course in Taylor's University, Malaysia. A Moodle e-Learning platform was made available to the students, where the students can assess e-resources anytime and anywhere. Innovative technologies such as mobile clicker, simulation and augmented reality (AR) were integrated into classroom instruction. Most of the students found the e-resources provided useful and well prepared them for the assessments in the course. Their understanding and ability to answer questions had improved. They were motivated to study the subject because it was more interactive and engaging. Overall findings showed that these e-resources and innovative technologies gave positive impact on students learning in chemistry. © 2018, International Association of Online Engineering.</t>
  </si>
  <si>
    <t>The possibilities of contributing to heritage education through the integration of virtual archeology (virtual recreations and recreations, augmented reality, etc.) are analyzed in didactic proposals raised from different methodologies. To this end, we consider different projects of innovation and educational research that have been based on visualization, manipulation, classification or construction of archaeological virtual objects, some of them in the environment of the social web 2.0. © 2017, Universidad Austral de Chile.Se analizan las posibilidades de contribuir a la Educación patrimonial a través de la integración de la arqueología virtual (reconstrucciones y recreaciones virtuales, realidad aumentada, etc.) en propuestas didácticas planteadas desde diversas metodologías. Para ello se tienen en cuenta de diferentes proyectos de innovación y de investigación educativa que se han tenido como base visualización, manipulación, clasificación o construcción de objetos virtuales de carácter arqueológico, algunos de ellos en el entorno de la web social colaborativa o web 2.0. © 2017, Universidad Austral de Chile.</t>
  </si>
  <si>
    <t>The evolution of technology has changed the face of education, especially when combined with appropriate pedagogical bases. This combination has created innovation opportunities in order to add quality to teaching through new perspectives for traditional methods applied in the classroom. In the Health field, particularly, augmented reality and interaction design techniques can assist the teacher in the exposition of theoretical concepts and/or concepts that need of training at specific medical procedures. Besides, visualization and interaction with Health data, from different sources and in different formats, helps to identify hidden patterns or anomalies, increases the flexibility in the search for certain values, allows the comparison of different units to obtain relative difference in quantities, provides human interaction in real time, etc. At this point, it is noted that the use of interactive visualization techniques such as augmented reality and virtual can collaborate with the process of knowledge discovery in medical and biomedical databases. This work discuss aspects related to the use of augmented reality and interaction design as a tool for teaching anatomy and knowledge discovery, with the proposition of an case study based on mobile application that can display targeted anatomical parts in high resolution and with detail of its parts. © 2017 ASTES Publishers. All rights reserved.</t>
  </si>
  <si>
    <t>Continuous teacher training; Educative augmented reality; Game-based learning; Mobile learning; Teacher professional development; Training impact</t>
  </si>
  <si>
    <t>Augmented Reality; Cybergogy; Teaching Media</t>
  </si>
  <si>
    <t>3D objects; Augmented Reality; distance learning; education 4.0; vocational education</t>
  </si>
  <si>
    <t>Communication; Digitalization; Information interaction; Professional foreign language competence; Software; Virtual educational space</t>
  </si>
  <si>
    <t>Augmented Reality; Education; Engineering</t>
  </si>
  <si>
    <t>Augmented Reality; Educational Technologies; Virtual Reality</t>
  </si>
  <si>
    <t>Augmented Reality; Hindrance; Readiness; Science Texts Book</t>
  </si>
  <si>
    <t>App; Augmented reality; Digital competence; Specific and transversal competences; University students</t>
  </si>
  <si>
    <t>Occupational safety; Scenario; Software XVR; Student; Virtual reality</t>
  </si>
  <si>
    <t>Augmented reality; Integrated learning; Multimedia; Virtual reality</t>
  </si>
  <si>
    <t>Adaptive systems; DASH; Education; Haptic interfaces; Learner Satisfaction; Media; Multi-Sensorial Media-enhanced Delivery; Olfaction; Olfactory; Performance evaluation; Virtual reality</t>
  </si>
  <si>
    <t>21st century teaching and learning; Technology Acceptance Model (TAM); Virtual reality (VR)</t>
  </si>
  <si>
    <t>Augmented Reality (AR); Engineering technology; Entrepreneurship; Healthcare; Industry 4.0; Innovation; Medicine; Skill development; Tourism; Virtual Reality (VR)</t>
  </si>
  <si>
    <t>Augmented-virtual reality; Industry of education; Interactive technology</t>
  </si>
  <si>
    <t>Augmented reality; Learning media; Mobile applications; Robotics; Technology</t>
  </si>
  <si>
    <t>Economics; Economics Concepts; Music Videos; Pre-service Teachers; Songs</t>
  </si>
  <si>
    <t>Augmented reality; Educational innovations; Health education; Information technology</t>
  </si>
  <si>
    <t>Augmented reality; Chemistry; Clicker; Moodle: e-learning</t>
  </si>
  <si>
    <t>Arqueología reconstructiva; Augmented reality; Ciencia ciudadana; Citizen science; Didáctica del patrimonio; Heritage teaching; Realidad aumentada; Reconstructive archeology; Web 2.0; Web 2.0</t>
  </si>
  <si>
    <t>Anatomy visualization; Augmented reality; Health education; Interaction design; Knowledge Discovery</t>
  </si>
  <si>
    <t>W+S</t>
  </si>
  <si>
    <t>RQ1: SCOPUS</t>
  </si>
  <si>
    <t>RQ1: WOS</t>
  </si>
  <si>
    <t>RQ1: AMBOS</t>
  </si>
  <si>
    <t>El problema y el objetivo del estudio. La integración de las tecnologías digitales en los planes de estudio modernos en un idioma extranjero apoya la solución de tareas de mayor educación profesional en términos de capacitación un especialista exigido y competitivo. El propósito del trabajo es estudiar las características de usar métodos y medios de la tecnología de realidad aumentada en el proceso de formar la competencia profesional de la lengua extranjera de los estudiantes. Métodos de búsqueda. Para obtener generalizaciones teóricas, se utilizó el análisis de las obras científicas sobre problemas y perspectivas de uso de la tecnología de realidad aumentada (AR) en el proceso de enseñanza de una lengua extranjera y en la formación de la competencia profesional de la lengua extranjera. AR Herramientas (Lente de Google, Navegadores de realidad aumentada, Servicio de Wallame) fueron dominados como parte del curso "Tecnologías de realidad virtual y aumentada" Stepik Platform (https://stepik.org/course/62107/syllabus). El estudio involucró a 40 estudiantes de primer año de la Universidad Estatal de Vyatka del Programa de Capacitación "Educación docente". En el experimento, se aplicó el criterio Pearson χ2 (Chi-Square). Resultados. En el grupo experimental, al estudiar términos científicos, vocabulario y gramática de la lengua extranjera, para la comunicación y el intercambio cultural, se utilizaron los métodos y medios de la tecnología AR. La evaluación de la formación de la competencia profesional de la lengua extranjera se llevó a cabo y se revelaron diferencias estadísticamente significativas en los cambios cualitativos que ocurrieron en el sistema pedagógico, χ2obs. 2 &amp; gt; χ2crit0.05 (7,14 y GT; 5,99). En los factores de conclusión que permiten utilizar efectivamente la tecnología de realidad aumentada en las clases de idiomas extranjeros (regulación del tiempo; alternancia de actividades, métodos tradicionales y medios con uno innovador; inclusión de roturas de actividad física y elementos de neuro-gimnasia; instrucción en redes seguras ) se resumen. © 2021 LLC Ayuda ecológica. Reservados todos los derechos.</t>
  </si>
  <si>
    <t>La educación en ingeniería en particular implica equipos y aparatos de laboratorio que requieren procedimientos de seguridad y un costo financiero sustancial. La pandemia reciente también ha afectado los procesos de enseñanza y aprendizaje de la educación de ingeniería, ya que todas las clases y sesiones de laboratorio deben realizarse a través del método en línea de aprendizaje a distancia (ODL). Por lo tanto, esta investigación selecciona el método de realidad aumentada (AR) para el proceso innovador de enseñanza y aprendizaje. AR es conocido por su capacidad para superponer a los medios ricos en el mundo real al verlos a través de dispositivos habilitados para la web, como teléfonos y tabletas, lo que lo hace accesible en cualquier lugar en cualquier momento. Además de mejorar el interés y la motivación de los estudiantes durante el proceso de aprendizaje, AR también podría abordar las limitaciones financieras y del espacio relacionadas con el equipo y el aparato de laboratorio de ciencia y tecnología. En esta investigación, se ha desarrollado un AR de acuerdo con el método de desarrollo del sistema mediante el uso de la aplicación de ensamblaje. El sistema AR desarrollado se otorga a los educadores seleccionados que se evaluarán en términos de su conciencia y la usabilidad del sistema. Las respuestas de los educadores se obtienen a través de una encuesta de cuestionarios y los hallazgos se analizan y se presentan en este documento. Las respuestas se tienen en cuenta para mejorar el sistema AR y el proceso de desarrollo continuará en paralelo con más pruebas. El prototipo final se implementará en las clases reales en el futuro. © 2020. Todos los derechos reservados.</t>
  </si>
  <si>
    <t>Las dificultades al comienzo de estudiar estereometría en 10 clases son bien conocidas por la práctica escolar. Una de las razones principales de esto es un pensamiento espacial y la imaginación deficientemente. Por lo tanto, el artículo describe algunas posibilidades de usar la realidad virtual y aumentada en el proceso de enseñar matemáticas a los estudiantes en las clases de 10 a 11. Se establece que la investigación pedagógica en el campo de la teoría de la enseñanza de las matemáticas debe ir de esta manera. Sin lugar a dudas, las lecciones de las matemáticas con la adición de la realidad tienen un futuro enorme en el campo de la educación. El uso extensivo de las tecnologías de realidad virtuales y aumentadas en la enseñanza de las matemáticas demuestra la efectividad y es una motivación atractiva para los estudiantes. El uso de la realidad aumentada se puede implementar en la enseñanza de las matemáticas de las escuelas primarias a las universidades. El objeto de la investigación es el proceso de formación de la imaginación espacial utilizando tecnologías de realidad virtuales y aumentadas en el proceso de enseñanza de matemáticas. El tema del estudio es el entorno de la realidad virtual y aumentada. Los métodos de investigación son el análisis de las publicaciones sobre el problema, la generalización de la experiencia nacional y extranjera, el análisis teórico, el análisis teórico, el análisis del sistema, la sistematización y la generalización de los hechos y patrones de investigación para la formación de pensamiento espacial utilizando entornos de realidad virtuales y aumentados, la justificación de la principal. Conclusiones. En nuestra opinión, es mejor usar software libre y bien hecho, como ROAR AR para el sistema operativo Android. Incluso en las universidades, es aconsejable utilizar sistemas de realidad aumentada en la capacitación de futuros maestros de matemáticas, ya que podrán detener la disminución de la popularidad de los estudios de matemáticas en las escuelas secundarias y secundarias mediante el uso de tales métodos de enseñanza innovadores en su futuro pedagógico. ocupaciones. © 2020 por autores.</t>
  </si>
  <si>
    <t>Las solicitudes de realidad aumentada (AR) son un agente de cambio en la forma en que los estudiantes aprenden tomando el proceso de aprendizaje más allá del espacio físico del aula. AR Aplicaciones han comenzado a integrarse en los libros de texto de la escuela secundaria para que los estudiantes visualicen los fenómenos reales de los libros de texto para mejorar la experiencia de aprendizaje. Este estudio buscó determinar el nivel de preparación de los estudiantes de la escuela secundaria diaria para el uso de aplicaciones AR en los libros de texto de la ciencia de Form. Los hallazgos indican un alto nivel de preparación entre los estudiantes para usar aplicaciones AR (media = 3.92, SD = .439), y un nivel moderado de obstáculos en aplicaciones AR (media = 3.17, SD = .652). Las pruebas de correlación de Pearson de las relaciones entre todas las variables sugirieron que el uso de aplicaciones AR sería aceptable entre los estudiantes de secundaria. Este estudio proporciona un indicador importante que el futuro entorno educativo en Malasia debe tener en cuenta e integrar elementos de la última tecnología. Las instituciones educativas deben avanzar de manera innovadora y adaptarse a aspectos relacionados con el currículo y la infraestructura de aprendizaje creativamente. © 2020 Horizon Research Publishing. Reservados todos los derechos.</t>
  </si>
  <si>
    <t>El trabajo en centros educativos más altos implica el uso de diferentes tipos de metodología. La Sociedad Digital exige a los estudiantes una competencia digital, y es responsabilidad de la institución universitaria asegurarse de que logren obtenerlo. Este artículo presenta una experiencia inmersiva innovadora desarrollada en un seminario sobre tecnologías emergentes con 231 estudiantes universitarios, y registra sus percepciones de algunas aplicaciones de realidad aumentada utilizadas en el curso de grado de educación social y el curso conjunto de la educación social y la educación social en la Universidad Pablo de Olavide En Sevilla (España) en los años académicos 2016-2018. Se utilizó un estudio descriptivo exploratorio cualitativo para analizar la experiencia. El estudio presenta los hallazgos más importantes de esta experiencia con la realidad aumentada en la universidad, y propone algunos usos didácticos para los más interesantes de estas aplicaciones, con atención a su facilidad de uso, facilidad de uso y capacidad para ayudar a los alumnos en etapa temprana a adquirir nuevos conocimiento. Los estudiantes consideraron que las aplicaciones de AR proporcionarían escenarios educativos que eran más estimulantes, colaborativos e interactivos, y fomentarían un tipo de educación más abierta (n = 159 / 68.8%). La conclusión principal está utilizando esta tecnología en el tratamiento psicosocial de los problemas podría ayudar a los profesionales del área social a afilar sus competencias y, al mismo tiempo, reforzar el apoyo y mejorar las condiciones y tratamientos de los aspectos identificados en estos grupos de riesgo. © 2020 los autores e ijlter.org. Reservados todos los derechos.</t>
  </si>
  <si>
    <t>La Industria 4.0 que conduce a la cuarta generación de industrialización está en las noticias globales de cada nación. La digitalización desempeña un papel fundamental en dicho proceso en el que las perspectivas de la realidad aumentada (AR) y la realidad virtual (VR) son de enfoque vital por parte de diferentes casas de negocios, sectores cruzados en todo el mundo. El estudio enumera las medidas procesales prospectivas que se incorporarán por diversos institutos educativos que atienden a las necesidades industriales futuristas que forman parte de la industria 4.0 a través del enfoque de colaboración. Además, también delinea el papel dominante de AR &amp; VR como un medio de mecanismo de aprendizaje de la nueva era para optimizar a los jóvenes que fomentan la innovación y el espíritu empresarial a través de la investigación y el desarrollo en virtud de las impedancias de desarrollo de habilidades en forma de cursos a corto y largo plazo. Entre los estudiantes y las facultades. Esto reverberan en descifrar las diversas objeciones industriales a través de la formulación de entidades de inicio, lo que mejora la economía a través de las intervenciones tecnológicas. La multifuncionalidad de AR y VR a través de diferentes sectores como tecnología de juegos, entretenimiento, turismo, medicina y atención médica, estudios prehistóricos, flujos de ingeniería y tecnología, comercio y comercio, arquitectura, educación, ciencias de la vida y muchos más se han aclarado como parte. del objetivo de estudio en el documento mencionado. © beiesp.</t>
  </si>
  <si>
    <t>La Industria de la Educación ha parecido que se encuentra un poco lento para abarcar la eficacia y la utilidad de las nuevas tecnologías. En cuanto a ahora, el avance de la tecnología en el campo del aprendizaje es altamente apreciado y anticipado también. Los relativos a las personas ahora han comenzado a compartir e intercambiar su centro de tecnología para desarrollar comunidades de alta tecnología que facilitan el sistema educativo. Tener un acceso justo al conocimiento es de hecho un derecho humano. En este sentido, el advenimiento de la educación de realidad aumentada y virtual para facilitar el aprendizaje en todo el mundo ha ayudado a los estudiantes a participar en el aprendizaje experiencial. El aprendizaje es más rápido, mejor, retenido y ha causado a tomar decisiones mejoradas. La industrialización que cambió el mundo entero podría haber sido posible sin avance tecnológico e innovación. La tecnología de realidad virtual se encuentra bajo la experiencia de la próxima generación que beneficiará a los educadores y los alumnos. © 2019 Publicación de IAEME.</t>
  </si>
  <si>
    <t>Los resultados del estudio muestran que el uso de la tecnología en el aula tiene un impacto positivo en el aprendizaje y el comportamiento de los estudiantes. El uso de la tecnología en la educación también hace que los estudiantes sean más independientes en el aprendizaje. Una forma de tecnología es la realidad aumentada. La realidad aumentada es una tecnología para producir y combinar objetos virtuales en el mundo real. En la robótica de aprendizaje, hay varios problemas, a saber, los costos limitados y el número limitado de herramientas. Obstáculos para aprender robóticos Además del costo y número de herramientas, a saber, el tiempo y la condición limitada de la clase que deben organizarse para que no sea caótico. En este estudio, se discutirá sobre el desarrollo de una aplicación móvil de realidad aumentada llamada Arrobo. El propósito de hacer que ArroBo sea superar el problema de los costos limitados y el número limitado de herramientas. Además de las discusiones sobre el desarrollo, este documento también se presentará sobre los resultados de la prueba de factibilidad de los medios de aprendizaje. Sobre la base de los resultados de la prueba de viabilidad utilizando ISO 25010, los resultados obtenidos en el aspecto de idoneidad funcional obtuvieron una puntuación del 100%, el aspecto de la portabilidad obtuvo una puntuación del 100%, las calificaciones de expertos en medios obtuvieron una puntuación del 90% y los aspectos de usabilidad. Obtuvo una puntuación del 84%. Además, la evaluación de expertos materiales obtuvo 100% resultados en aspectos de la precisión material. Sobre la base de estos resultados, se puede concluir que la aplicación Arrobo pertenece a la categoría "Muy digna" para usar. © Asociación Internacional de Ingeniería Online.</t>
  </si>
  <si>
    <t>La educación 4.0 ha enfatizado en la integración de la tecnología de la información y la comunicación (TIC) en la educación. Mejorar el pensamiento creativo e innovador entre los maestros de pre-servicio se ha convertido en uno de los elementos importantes en la educación 4.0. La mayoría de los estudiantes de arte, que toman forman cuatro economía en las escuelas secundarias, generalmente enfrentan dificultades para dominar los conceptos económicos. Para que las lecciones sean más interesantes y fáciles de recordar, los maestros de economía deben desarrollar algunos métodos innovadores de enseñanza y aprendizaje para atraer la atención de los estudiantes. Este estudio tuvo como objetivo examinar el interés de aprendizaje de los maestros pre-servicio. Este estudio también examinó aún más la comprensión de los conceptos de economía. Aprender con las canciones puede hacer que las actividades de aprendizaje sean más interesantes para la clase, especialmente con videos musicales. Este estudio empleó la encuesta como método de investigación. Un total de 50 maestros de pre-servicio fueron empleados aleatoriamente como muestras. Desde los hallazgos, los videos musicales pueden mejorar el interés de aprendizaje entre los maestros de pre-servicio. Además, los datos también indicaron un resultado positivo para la comprensión de los estudiantes con videos musicales. El futuro estudio se centrará en la realización de video combinada con la realidad aumentada. Copyright © 2019 por autores, todos los derechos reservados.</t>
  </si>
  <si>
    <t>La química a menudo se percibe como un sujeto científico seco y aburrido, probablemente debido al método de enseñanza tradicional, libro de texto estático, falta de interactividad y dificultad para la visualización de los conceptos químicos abstractos. Los recursos de Elearning (e-recursos) y la utilización de la tecnología se han convertido en una de las principales tendencias en la educación, reemplazando el libro de texto convencional y el método de enseñanza de charlas y charlas tradicionales. Se realizó un estudio para evaluar las percepciones de los estudiantes del impacto de los recursos electrónicos y la tecnología en diversos aspectos de su aprendizaje. Los datos se recopilaron a través de un cuestionario que involucraba a 28 estudiantes universitarios, que tomaron el curso de química de primer año en la Universidad de Taylor, Malasia. Una plataforma Moodle E-Learning se puso a disposición de los estudiantes, donde los estudiantes pueden evaluar los recursos electrónicos en cualquier momento y en cualquier lugar. Las tecnologías innovadoras, como el clicker, la simulación y la realidad aumentada (AR) se integraron en la instrucción en el aula. La mayoría de los estudiantes encontraron los recursos electrónicos proporcionados útiles y bien preparados para las evaluaciones en el curso. Su comprensión y capacidad de responder preguntas habían mejorado. Estaban motivados para estudiar el tema porque era más interactivo y atractivo. Los hallazgos generales mostraron que estos recursos electrónicos y tecnologías innovadoras dieron un impacto positivo en los estudiantes que aprenden en química. © 2018, Asociación Internacional de Ingeniería en Online.</t>
  </si>
  <si>
    <t>Las posibilidades de contribuir a la educación del patrimonio a través de la integración de la arqueología virtual (recreaciones virtuales y recreaciones, realidad aumentada, etc.) se analizan en propuestas didácticas planteadas de diferentes metodologías. Con este fin, consideramos diferentes proyectos de innovación y investigación educativa que se han basado en la visualización, la manipulación, la clasificación o la construcción de objetos virtuales arqueológicos, algunos de ellos en el entorno de la Web 2.0 social 2.0. © 2017, Universidad Austral de Chile.SE Analizan Las Posibilidades de Contribuir A La Educación Patrimonial A Través de la Integración de la Arqueología Virtual (Reconstrucción y Recreacciones Virtuales, Realidad Aumentada, etc.) en Propuestas Didácticas Planteadas Desde Diversas Metodologías. PARA ELLO SE TIENEN EN CUENTA DE DIFERENTES PROYECTOS DE INNOVACIÓN Y DE INVESTIGACIÓN EDUCATIVA QUE SE HAN TENIDO COMO BASE VISUALIZACIÓN, MANIPULACIÓN, CLASIFICACIÓN O CONSTRUCICIA DE OBJETOS VIRTUALES DE CARÁCTER ARQUEOLÓGICO, ALGUNOS DE ELLOS EN EL ENTORNO DE LA WEB SOCIAL COLABORATIVA O WEB 2.0. © 2017, Universidad Austral de Chile.</t>
  </si>
  <si>
    <t>Este documento es un ejemplo de cómo usar nuevas tecnologías para producir recursos innovadores didácticos que alivian el proceso de enseñanza y aprendizaje de las matemáticas. Este documento se centra en la tecnología de realidad aumentada con el objetivo de lograr la creación de recursos didácticos relacionados con la poliedro enseñada en un curso de educación secundaria obligatoria en España. Primero, presentamos la base de esta tecnología y presentamos el marco teórico en el que hacemos un análisis exhaustivo que justifica su uso con fines educativos. En segundo lugar, explicamos cómo construir la poliedros en la realidad aumentada utilizando el motor de juego de Unity y el Kit de desarrollo de software VUFORIA (SDK), que permite el uso de la realidad aumentada. Usando ambas herramientas, creamos una aplicación de realidad aumentada y algunas notas de realidad aumentada con el propósito de ayudar en el proceso de visualización y comprensión de la geometría tridimensional relacionada con la poliedros. Finalmente, diseñamos una propuesta innovadora y didáctica para enseñar a la poliedros en el tercer curso de educación secundaria obligatoria en España, utilizando los recursos creados con la tecnología de realidad aumentada.</t>
  </si>
  <si>
    <t>Las tecnologías móviles permiten el acceso e interacción con los recursos enriquecidos con la realidad aumentada. Dada su flexibilidad y adaptabilidad, se pueden utilizar en diferentes contextos para optimizar los procesos de capacitación. En esta línea, en el tema de las tecnologías de la información y la comunicación aplicadas a la educación de la primera infancia, se realizó una experiencia de capacitación centrada en el uso de la realidad aumentada. Por lo tanto, los 119 futuros maestros que estudiaron, diseñaron una propuesta meotodológica a través de la creación de recursos de realidad aumentada para organizar acciones de capacitación en tres esquinas, en las que se abordaron los contenidos de la ciencia, el idioma y las matemáticas. Para llevar a cabo esta experiencia, se presentó un conjunto de directrices para articular las propuestas educativas. Después de su desarrollo, se les pidió a los estudiantes que evaluaran el potencial didáctico de esta tecnología como futuros maestros. Para esto, respondieron a siete artículos creados para ese propósito. Notando que consideran que la realidad aumentada es muy motivadora y atractiva para trabajar, especialmente el contenido lingüístico. Sin embargo, manifiestan su dificultad para abordar el contenido matemático y científico, dadas las limitaciones técnicas que afirman que poseen para generar recursos innovadores.</t>
  </si>
  <si>
    <t>El uso de dispositivos móviles abre puertas a tecnologías emergentes, como la realidad aumentada, que representa la oportunidad de reconfigurar la práctica educativa de acuerdo con las nuevas características, demandas y necesidades de los estudiantes en la era digital de hoy. Este artículo pretende contribuir a la comunidad educativa al proporcionar material didáctico, creado con tecnología de realidad aumentada, facilitando así la implementación de estos recursos innovadores en el aula. Específicamente, esta innovación educativa está diseñada para el tema de las matemáticas de la etapa de educación secundaria obligatoria, con el propósito de facilitar a los estudiantes para aprender la geometría espacial de una manera innovadora, tratando de aumentar el interés y la motivación de los estudiantes en el aprendizaje de la materia. Según lo expuesto, primero se llevará a cabo una pequeña revisión en el concepto de realidad aumentada y se dará una visión positiva de su uso en el campo educativo. Después, se mostrará el material didáctico diseñado, así como las herramientas de las TIC utilizadas en la creación de material.</t>
  </si>
  <si>
    <t>La inmersión de realidad aumentada (AR) permite que los objetos virtuales y los entornos reales coexistan y fomenten la experimentación con los fenómenos que no son posibles en el mundo real. La realidad aumentada está generando nuevas oportunidades para el desarrollo de la ubicuidad dentro de los entornos educativos. El objetivo de este estudio fue analizar el impacto que la integración de los enfoques de juego ubicuo con la realidad aumentada tiene sobre el aprendizaje. Se llevó a cabo un estudio cuasi-experimental con 91 estudiantes de escuela primaria de sexto grado; El escenario de aprendizaje fue diseñado y la aplicación de realidad aumentada Wallame fue seleccionada para su uso en cinco sesiones de una unidad didáctica en la educación artística. A través de los procedimientos de prueba previa y posterior, se evaluaron las habilidades de búsqueda académica y la búsqueda de información y, una escala Likert analizó las variables de motivación y colaboración entre los estudiantes. Los resultados mostraron que el grupo experimental obtuvo mejoras estadísticamente significativas en el desempeño académico del sujeto, la motivación, en la búsqueda, y el análisis de, la información, el nivel de diversión y la colaboración. La conclusión es que las actividades dinámicas gestionadas en la intervención, que tomaron el uso de la realidad y la localización aumentadas, benefician los procesos de enseñanza-aprendizaje y fomentar la innovación y la mejora a través de la tecnología educativa.</t>
  </si>
  <si>
    <t>La realidad virtual captura la atención de las personas. Esta tecnología se ha aplicado en muchos sectores, como medicina, industria, educación, videojuegos o turismo. Tal vez su área de interés más grande ha sido ocio y entretenimiento. Independientemente del sector, la introducción de la realidad virtual o aumentada tuvo varias restricciones: era caro, tenía una ergonomía pobre, o implicaba demasiado trabajo para crear contenidos. Las recientes innovaciones tecnológicas, incluida la rápida adopción de teléfonos inteligentes por la sociedad, han facilitado el acceso a la realidad virtual y la realidad aumentada de cualquiera. Además, varias grandes empresas como Apple, Facebook, Samsung y Magic Bread, entre otros, han aumentado su inversión para que estas tecnologías mejoren su accesibilidad en los próximos años. Las instituciones educativas se beneficiarán de una mejor accesibilidad a las tecnologías virtuales; Esto permitirá a enseñar en entornos virtuales que son imposibles de visualizar en las aulas físicas, como el acceso a los laboratorios virtuales, visualizar máquinas, plantas industriales o incluso escenarios médicos. Las enormes posibilidades de las tecnologías virtuales accesibles permitirán romper los límites de la educación formal.</t>
  </si>
  <si>
    <t>El rápido desarrollo de las tecnologías inmersivas ha abierto las posibilidades de utilizar la realidad aumentada, mixta y virtual en la educación. La parte teórica de este documento incluyó una revisión de la literatura de estudios previos que tratan el uso de la realidad aumentada y virtual en la enseñanza y el aprendizaje de la geografía. Sin embargo, una pregunta planteada con respecto a la preparación de los maestros de geografía para integrar dispositivos móviles y utilizar las ventajas de las tecnologías inmersivas en la práctica. Sobre la base de sus competencias digitales y la preparación para usar dispositivos móviles y otras tecnologías de información y comunicación en el proceso de enseñanza, cuatro grupos de maestros de geografía se pueden separar utilizando el análisis de clústeres. Los grupos son: 1) Confiado e innovador, 2) Enfoque tradicional, 3) OPTIMISTICOS PERSONALES PERSONALES, y 4) maestros pesimistas pero digitales. Los maestros (particularmente los de primer grupo) evaluaron altamente las posibilidades de utilizar tecnologías inmersivas en la práctica (especialmente con los contenidos de la enseñanza de la geografía física y regional).</t>
  </si>
  <si>
    <t>En el tema de las tecnologías de la información y la comunicación de la maestría en educación infantil en la Universidad de Oviedo (España), los 121 futuros maestros que estudiaron diseñaron los itinerarios de capacitación aumentados por la geolocalización, destinados a los niños en la educación infantil temprana, para favorecer el Desarrollo de habilidades básicas. Por lo tanto, después de su realización, se realizó una evaluación por medio de 12 indicadores agrupados en tres dimensiones de análisis: el aprendizaje omnipresente mejorado, la realidad ampliada diseñada y el nivel de innovación. Los resultados obtenidos revelan que la dimensión relacionada con la realidad ampliada diseñada se desarrolló en mayor medida, mientras que los estudiantes tenían mayores dificultades para promover la innovación en sus propuestas. Sin embargo, los estudiantes universitarios han demostrado haber adquirido un nivel medio-alto, tanto en la habilidad como en el manejo de los recursos tecnológicos de la realidad aumentada, como en el potencial didáctico de los itinerarios interactivos.</t>
  </si>
  <si>
    <t>Este artículo presenta un estudio diacrónico circunscrito a dos grados impartidos en la Universidad Pablo de Olavide en Sevilla. Esta experiencia didáctica se desarrolla con 236 estudiantes que estudian sujetos de tecnología de información y comunicación. La actividad se implementó a través de un seminario sobre tecnologías emergentes para analizar diversas aplicaciones de la realidad aumentada en entornos educativos y sus posibilidades educativas, además de estimular las actitudes proactivas de los estudiantes y un uso didáctico y competente de estas tecnologías. La investigación se ha implementado a través de una metodología cualitativa con el diseño de un mapa de categorías utilizando el programa ATLAS-TI. Los resultados muestran que los estudiantes de ambos grados consideran que la realidad aumentada es una tecnología emergente fácil de usar, estimula motivación de escenarios formativos y favorece el trabajo colaborativo. Sin embargo, también afirma que requiere un alto costo económico, puede aumentar la brecha digital y requiere capacitación especializada de maestros.</t>
  </si>
  <si>
    <t>Este artículo tiene como objetivo explicar la pertinencia de abordar la apropiación de las tecnologías como mediadores de aprendizaje en la educación, y en particular con el aprendizaje inmersivo donde la realidad aumentada (AR), es parte de las tendencias emergentes que han aumentado estos nuevos enfoques de capacitación. Por lo tanto, se presenta en el marco de una experiencia de la capacitación docente de una institución de educación superior en Colombia, la reflexión sobre el fortalecimiento de las estrategias de desarrollo cognitivo y de pensamiento, de la AR para promover las prácticas didácticas y pedagógicas de la facultad e impacto en Investigación e innovación en la formación de estudiantes.</t>
  </si>
  <si>
    <t>La incorporación de las tecnologías de la información y la comunicación (TIC) en las aulas está llevando a la aparición de nuevos escenarios de aprendizaje basados ​​en la innovación educativa donde se incorpora el uso de dispositivos móviles para la enseñanza. En esta investigación, las percepciones de los estudiantes del nivel medio superior de una institución educativa privada en México se analizan con respecto a la implementación de estrategias de enseñanza de realidad aumentada basadas en la aplicación móvil metaverse. El estudio fue descriptivo, basado en la aplicación de encuestas. La recuperación de datos se llevó a cabo utilizando un cuestionario digital diseñado expresamente. 192 Los estudiantes del primer semestre que asistieron al curso de los fundamentos de las matemáticas en el período de agosto a diciembre de 2018 participaron. Los resultados revelaron que, en relación con el año escolar anterior, se lograron mejoras en el índice de aprobación escolar, que existe una afinidad para usar la realidad aumentada en el aula y que la percepción con respecto a los cambios en el aprendizaje al usar estrategias mediadas por estas herramientas es favorable. Por lo tanto, se infiere que la aplicación de la realidad aumentada en la enseñanza de las matemáticas favorece significativamente el rendimiento del estudiante.</t>
  </si>
  <si>
    <t>Recientemente, ha habido una proliferación de prácticas tecnopedagógicas, basadas en la aplicación de los procesos de enseñanza y aprendizaje activos mediante el uso de tecnologías de la información y la comunicación (TIC). El objetivo principal de este trabajo es analizar el impacto de la acción de capacitación mediante el uso de la realidad aumentada en la educación física para el desarrollo y la adquisición de la orientación espacial, a diferencia de la capacitación más tradicional basada en el método de la exposición. La metodología desarrollada es cuantitativa, a través de una prueba de diseño cuasi-experimental en 140 estudiantes de secundaria en el campo de la educación física. Los resultados indican que todas las dimensiones muestran una relación muy alta y significativa. La mayor diferencia en promedio se observa en motivación. En contraste, la diferencia más pequeña, aunque significativa, se observa en las calificaciones dadas por los propios maestros. Se puede concluir que el método de enseñanza a través de la realidad aumentada es efectiva para enseñar a los estudiantes de secundaria en el tema de la educación física, especialmente para la adquisición de contenido espacialmente orientado.</t>
  </si>
  <si>
    <t>Las tecnologías digitales están transformando el campo de la formación médica, la simulación y el modelado. Los avances en el campo de la realidad virtual aumentada (AR) y la simulación virtual se describen en detalle, especialmente a medida que se relacionan con la educación médica y la capacitación. Se proporciona una descripción general de las herramientas de simulación médica clave para proporcionar un conocimiento fundamental sobre este campo de rápido crecimiento. Se presenta un sistema de realtizas aumentado original oportuno y valioso. Los componentes clave de este sistema original para la capacitación y la simulación médica incluyen las siguientes tres dimensiones: avances en cirugía abierta, se utilizó visualizaciones realistas y hápticas innovadores. Cada componente de este sistema de realidad aumentada se describe en detalle. Primero, el módulo de cirugía abierta enfatizó los apendictomías (los procedimientos quirúrgicos más comunes utilizados en nuestro modelo). En segundo lugar, se presentaron tres enfoques diferentes para crear modelos médicos 3D realistas y precisos. En tercer lugar, la retroalimentación háptica involucró el uso de un sistema de halcón novato mejorado en el que un agarre personalizado proporciona grados de libertad adicionales. Finalmente, los avances en la simulación del juego, el modelado y el juego de roles se discuten para el campo de la medicina de emergencia.</t>
  </si>
  <si>
    <t>Este documento presenta un análisis descriptivo de las oportunidades proporcionadas por una propuesta innovadora con realidad aumentada, basada en la literatura infantil. La propuesta, diseñada para la formación de maestros de educación infantil, se basa en la imagen de la imagen Rosie's Walk. Está destinado a promover un enfoque para la literatura infantil, con otros contenidos, desde un enfoque inmersivo, interactivo y basado en el juego. Como es un estudio de caso, se utiliza una metodología cualitativa. Se establecen tres dimensiones de análisis: a) didáctica, formulando su diseño pedagógico (contenidos, actividades y recursos); b) Digital, mencionando los niveles AR implementados, los recursos interactivos incluidos, los estímulos proporcionados y los espacios representados, y C) creativos, describiendo el modelo 3D diseñado. El análisis descriptivo de esta propuesta revela su gran potencial educativo, ya que promueve el desarrollo de una competencia global. También favorece el direccionamiento de los contenidos de la educación infantil, así como el acercamiento a los recursos digitales y aumentados, y, especialmente, a los textos literarios desde una perspectiva lúdica. Por estas razones, esta propuesta es un recurso altamente motivador, que puede considerarse un modelo adecuado para futuros maestros. Pueden enriquecer otros libros de imágenes con la realidad aumentada para promover la literatura múltiple mediante la integración de múltiples idiomas, y para transformar la lectura en una actividad inmersiva y enriquecedora.</t>
  </si>
  <si>
    <t>La neuroanatomía puede ser un desafío para enseñar y aprender dentro del currículo de la medicina veterinaria y la cirugía de pregrado. Se han utilizado técnicas tradicionales durante muchos años, pero ahora ha habido una progresión para avanzar hacia modelos digitales alternativos y modelos 3D interactivos para involucrar al alumno. Sin embargo, las innovaciones digitales en el currículo han involucrado típicamente el currículo médico en lugar del currículo veterinario. Por lo tanto, tuvimos que crear una metodología de flujo de trabajo simple para resaltar la simplicidad que existe en la creación de una aplicación de realidad aumentada móvil de anatomía básica de la cabeza canina. Uso de las exploraciones de CT y MRI caninas y programas de software ampliamente disponibles, demostramos cómo crear un modelo interactivo de anatomía de cabeza. Esto se aplicó a la realidad aumentada para un dispositivo móvil de Android popular para demostrar la interfaz fácil de usar. Aquí presentamos los procesos, los desafíos y las resoluciones de la creación de un modelo anatómico con base de datos altamente precisos que podrían utilizarse en el currículo veterinario. Este estudio de prueba de concepto proporciona un marco excelente para la creación de productos de capacitación de realidad aumentada para la educación veterinaria. La falta de recursos similares dentro de este campo proporciona la plataforma ideal para extender esto a otras áreas de educación veterinaria y más allá.</t>
  </si>
  <si>
    <t>En los últimos años, las escuelas han sido testigos de un aumento en la llegada de estudiantes de diferentes países en sus aulas, además de una creciente sociedad multicultural. Esta situación ha dado lugar a necesidades específicas que deben abordarse desde una edad temprana en el sistema educativo para promover la comprensión mutua de los estudiantes de la sociedad multicultural. Este estudio presenta el diseño e implementación de un proyecto sobre educación intercultural utilizando herramientas emergentes de TIC, como la realidad aumentada y los códigos QR. La experiencia se llevó a cabo durante el período de pasantías de los futuros maestros en la licenciatura en educación de la primera infancia a través de una asignación en el tema de los recursos didácticos-tecnológicos aplicados a la educación infantil temprana durante el año académico 2016-2017. Los resultados muestran que tanto los maestros activos como los futuros aceptan ampliamente estas tecnologías y los utilizan para innovar los contenidos didácticos, así como una mejora en la motivación, interés y participación de sus estudiantes.</t>
  </si>
  <si>
    <t>Introducción: El valor de la simulación en educación médica y capacitación de habilidades de procedimiento es bien reconocida. A pesar de esto, muchos entrenadores a base de maniquí están limitados por la incapacidad del aprendiz para ver las estructuras anatómicas internas. Este estudio evalúa la usabilidad y la viabilidad de un entrenador de la realidad (AR) de punto de vista de primera persona en la inserción de la aguja como un componente de la colocación del catéter venoso central. MÉTODOS: Cuarenta sujetos, incluidos los estudiantes de medicina y los residentes de anestesiología y la facultad, participaron. Se proporcionaron gafas de realidad aumentada a través de las cuales se proyectaron los puntos de referencia anatómicos internos relevantes. Después de un período de práctica, se les pidió a los participantes que colocaran la aguja en el maniquí sin el beneficio de la anatomía interna proyectada. La capacidad de los aprendices para colocar correctamente la aguja fue documentada. Los participantes también completaron una breve encuesta que describe sus percepciones de la tecnología AR. RESULTADOS: Los participantes informaron que la tecnología AR era realista del 977.5%) y que la capacidad de ver la anatomía interna era útil 992.5%). Además, el 85% y el 82,1%, respectivamente, creía que la tecnología AR promovía el aprendizaje y debería incorporarse a la capacitación médica. La capacidad de colocar con éxito la aguja fue similar entre los participantes experimentados y inexperienciados; Sin embargo, los participantes menos experimentados tenían más probabilidades de pinchar inadvertidamente la arteria carótida. Conclusiones: los resultados de este estudio piloto demostraron la usabilidad y la viabilidad de la tecnología AR como un complemento potencialmente importante de la capacitación de habilidades médicas simuladas. El desarrollo y la evaluación adicionales de esta tecnología innovadora bajo una variedad de entornos de capacitación médica simulados serían un siguiente paso importante.</t>
  </si>
  <si>
    <t>Los avances en tecnologías educativas a nivel del consumidor muestran una gran promesa para mejorar las experiencias de aprendizaje de los estudiantes en salud y medicina. Hay beneficios particulares para utilizar una combinación de varios dispositivos y tecnologías al enseñar conceptos desafiantes. Estos incluyen dispositivos de habilitación de realidad aumentada enriquecidos con modelos impresos en 3D que acompañan, o sesiones de realidad virtual junto con pruebas en línea o actividades de revisión. Las aplicaciones de la tableta también se pueden integrar mientras los estudiantes se involucran al mismo tiempo en el aprendizaje en línea basado en escritorio. Esta mezcla y fusión de diferentes tecnologías puede permitir que los educadores se centren en las fortalezas de cada dispositivo, mientras que mitigan las limitaciones que surgen de un uso independiente de un solo modo. Este capítulo describe una serie de opciones para integrar múltiples modos digitales al educar a la ciencia de la salud y los estudiantes de medicina utilizando tecnología. También presenta la oportunidad de que los graduados de programas profesionales de la salud se capaciten en la enseñanza utilizando la tecnología, ya que sus futuras carreras pueden mejorarse mediante la capacidad de educar de manera efectiva, o de las habilidades desarrolladas al incorporar innovaciones como juegos serios en un currículo de salud. Con la naturaleza dinámica y que cambia de la educación médica, los educadores pueden encontrar grandes beneficios al introducir el aprendizaje digital multimodal en sus respectivos cursos.</t>
  </si>
  <si>
    <t>Hoy en día, la explotación de la realidad aumentada en la educación está vinculada a una multitud de sujetos pedagógicos, incluida la historia, la geografía, las ciencias naturales y las artes. El uso extensivo de las computadoras en el proceso educativo en los últimos años, además de la familiaridad de los alumnos con el uso de Internet y las aplicaciones asociadas con su operación, ha llevado a una búsqueda de métodos creativos, lo que mejorará la interacción en el enfoque pedagógico. Como resultado, ha surgido un entorno de aprendizaje digital en el que los aprendices obtienen acceso al conocimiento de una manera entretenida e interactiva haciendo uso de las innovaciones y obteniendo la capacidad de controlar su conocimiento. El propósito de este documento es presentar el papel de las nuevas tecnologías en el proceso educativo al estudiar el uso de aplicaciones de realidad aumentada en la historia de la enseñanza. El diseño de tales aplicaciones requiere la participación directa del maestro y, según lo establecido por el estudio de caso, los beneficios son extremadamente importantes; Los estudiantes adquieren un interés particular en el objeto de aprendizaje y logran un mayor rendimiento, en comparación con las formas convencionales de la enseñanza.</t>
  </si>
  <si>
    <t>El despliegue de la realidad aumentada (AR) ha atraído el interés de los educadores e introdujo nuevas oportunidades en la educación. Además, el avance de la inteligencia artificial ha permitido a los investigadores educativos aplicar métodos y técnicas innovadoras para el monitoreo y evaluación del proceso de enseñanza y aprendizaje. La llamada disciplina analítica de aprendizaje (LA) surgió con la promesa de revolucionar las prácticas de instrucción tradicionales mediante la introducción de formas sistemáticas y multidimensionales de mejorar la efectividad del proceso de instrucción. Sin embargo, la implementación de los métodos LA generalmente se asocia con plataformas basadas en la web, que ofrecen acceso directo a los datos de los alumnos con un mínimo esfuerzo o ajustes. Por otro lado, la naturaleza compleja de las tecnologías inmersivas y los diversos enfoques de instrucción que se utilizan en diferentes dominios científicos han limitado las oportunidades de investigación y desarrollo en esta dirección. Dentro de estos contextos de investigación, presentamos un marco conceptual que describe los elementos de un proceso de LA adaptado a la información que se puede recopilar del uso de aplicaciones educativas y, además, proporcionar un estudio de caso indicativo para las intervenciones educativas apoyadas por AR. El trabajo actual contribuye al dilucidar y concretar los elementos de diseño de las aplicaciones apoyadas por AR y proporciona a los investigadores y diseñadores directrices sobre cómo aplicar estrategias de instrucción en proyectos del mundo real (aumentados).</t>
  </si>
  <si>
    <t>Se necesitan técnicas de aprendizaje innovadoras, para igualar las expectativas de la audiencia actual para mejorar la educación de la ética empresarial para el siglo XXI. Una de las tecnologías innovadoras que se cree que tiene un gran efecto en un grado de licenciatura es la realidad aumentada (AR). Se espera que la incorporación de AR en el sistema de educación moderna produzca un aumento óptimo en el entorno de aprendizaje y enseñanza. Esto tendrá un gran impacto en aumentar la imaginación moral de los estudiantes. Este estudio examina el uso de la simulación de comportamiento a AR, como una técnica innovadora para la ética del aprendizaje, para mejorar la imaginación moral. Este estudio emplea un método de experimento de 3 x 2, tres modos de capacitación (simulación de comportamiento basada en AR, simulación basada en papel, y sin capacitación) y dos veces (tiempo de una y otra vez) entre y dentro del diseño del factorial. Los sujetos son 147 estudiantes en un curso de ética empresarial. El resultado de este estudio revela que el uso de la simulación de comportamiento basada en AR puede mejorar la imaginación moral.</t>
  </si>
  <si>
    <t>Es importante para los estudiantes en disciplinas académicas relacionadas con la construcción de diseño y construcción para obtener una comprensión de las diferentes consideraciones de diseño sostenible que afectarán el desempeño de un edificio. Además, es importante que estos estudiantes puedan generar, visualizar y evaluar el rendimiento de las opciones de diseño alternativas para determinar el mejor enfoque posible. La investigación presentada en este documento a los estudiantes encargados de realizar una actividad de rediseño de edificios en la que tuvieron que diseñar, visualizar y evaluar diseños de pared exterior para modernizar una instalación existente y mejorar su rendimiento sostenible. Tipo de interés comprender cómo las tecnologías de juego de realidad y simulación aumentadas influirían en los procesos de diseño de los estudiantes durante la actividad. Para medir el rendimiento del estudiante, 34 estudiantes de ingeniería arquitectónica, 47 estudiantes de arquitectura y 27 estudiantes de ingeniería civil recibieron la misma actividad de diseño utilizando un juego educativo basado en la realidad aumentada llamada Ecocampus. Los resultados de su trabajo se compararon con los de 65 estudiantes que completaron una actividad de diseño similar utilizando solo hojas de papel en blanco y de otro grupo de 23 estudiantes que utilizaron una aproximación basada en papel del ecocampo computarizado. Los hallazgos indican que los estudiantes en todas las disciplinas que usaron EcoCampus pudieron romper la tendencia a la fijación del diseño. Estos estudiantes también pudieron usar la solicitud para evaluar sus diseños y generar conceptos adicionales con un mejor rendimiento general en todas las disciplinas en comparación con los estudiantes que utilizaron formatos de papel. Aunque estos comportamientos observados fueron beneficiosos, los estudiantes que utilizaron Ecocampo también demostraron una tendencia a experimentar con la solicitud y, ocasionalmente, crearon diseños de novedad poco realistas para tratar de romper el juego. Los hallazgos de este trabajo ayudarán a informar los esfuerzos futuros para aprovechar las tecnologías de juego de la realidad y la simulación aumentadas para otros casos de uso para permitir a los usuarios evaluar los escenarios de diseño en los que de otro modo podrían ser propensos a diseñar la fijación. Este trabajo está disponible bajo los términos de la licencia internacional Creative Commons Attribution 4.0, http://creativecomsons.org/licenses/by/4.0/.</t>
  </si>
  <si>
    <t>En un tiempo condicionado por los avances tecnológicos continuos, es esencial capacitar a los maestros en competencia digital para responder a las necesidades y preocupaciones de los estudiantes. Los procesos educativos del maestro adquieren una gran relevancia para tener las habilidades requeridas contra el uso de nuevos recursos emergentes. Este estudio se centra en conocer la competencia de enseñanza digital en el desarrollo y la aplicación de los recursos de realidad aumentada. Se ha seguido un diseño no experimental de tipo descriptivo y correlacional a través de un método cuantitativo. Se utilizaron dos cuestionarios, aplicados a una muestra de 2631 maestros. Los resultados obtenidos revelan que el personal de enseñanza realiza una capacitación continua, realizando 2-3 cursos por año relacionados con las TIC y otras áreas, en persona. Demuestran habilidades en ciertas áreas de la competencia de la enseñanza digital, como la seguridad y la comunicación y la colaboración, así como un déficit en la creación de contenido digital. Profundizando en las áreas más análogas a la realidad aumentada, según el tipo de centro y la etapa educativa, es el público y los centros de educación primaria que han revelado el más alto nivel de competencia.</t>
  </si>
  <si>
    <t>La incorporación de herramientas digitales en la educación supone un gran número de casos una modificación de la actitud del estudiante hacia los contenidos. Entonces, encontramos cómo la realidad aumentada, gradualmente, se ha incorporado en el aula, causó una revolución en el formulario para comprender el sujeto a estudiar, produciendo una mayor motivación en el estudiante para desarrollar su proceso de aprendizaje. En este caso, el objetivo principal de esta investigación es determinado decidido si la tecnología; AR en este caso, es un recurso que debe estar útil para motivar a los estudiantes a aprender a los sujetos. En este artículo presentamos los resultados principales en un grupo de estudiantes de la Universidad de Sevilla en la degradada de la pedagogía y que estudiaron la tecnología educativa de sujeto. Entre el modelo de Keller (1983) ha podido verificar si el uso de esta tecnología propició una mayor motivación al estudio. Después del desarrollo en el aula a una acción de innovación docente, donde los estudiantes fueron transformados a los consumidores e inventores de materiales y después de la aplicación del modelo propuesto, se concluyó a partir de los resultados logrados que los alumnos participantes mostraron una mayor motivación hacia el aprendizaje de los contenidos de El tema en el desarrollo de la investigación.</t>
  </si>
  <si>
    <t>Actualmente, las tecnologías aplicadas a la educación se colocan en una dimensión más alta en el contexto educativo, en consecuencia, la necesidad surge para visualizar nuevas competencias digitales para integrar el conocimiento tecnológico de los medios de comunicación con el conocimiento didáctico de su uso. En este trabajo, nuestro objetivo es promover la promoción de nuevas competencias digitales con el uso de la realidad aumentada (AR) en los estudiantes universitarios del 4º años del título de pedagogía. El diseño metodológico se basa en un estudio piloto con un enfoque mixto, trabajamos con un grupo de 9 estudiantes en el tema llamado Capacitación en la red, se aplican cuestionarios y se utilizan estadísticas descriptivas (prueba cuadrada de Chi). Las variables analizadas son motivación, expectativas de uso de AR, éxito de la tarea y satisfacción al final de la actividad. El análisis didáctico identifica los segmentos vinculados a las fases no clásicas en este tipo de análisis (espacio-tiempo, método de contenido, discursos, interacción y medio ambiente). La experiencia contribuye a la preparación, diseño, producción y uso de tecnologías avanzadas en educación; El estudiante también se ve en un nuevo papel como un prosumidor de contenido virtual, que constituye una nueva competencia digital previamente reservada para desarrolladores informáticos.</t>
  </si>
  <si>
    <t>La innovación en la pedagogía por la integración de la tecnología en el aula de kindergarten siempre ha sido un desafío para la mayoría de los maestros. Esta investigación basada en diseño tuvo como objetivo explorar la viabilidad de utilizar la tecnología de realidad aumentada (AR) en la educación artística temprana con un enfoque en las ganancias y los dolores de esta innovación. Se realizó un estudio de caso en un kindergarten típico en Hong Kong, con una clase de niños de cuatro a cinco años (n = 30) y su maestro de clase, profesor de TIC, así como a dos padres voluntarios. Una serie de actividades de educación artística utilizando AR fue diseñada e implementada en la clase. La efectividad de las actividades se evaluó a través de una triangulación de entrevistas semiestructuradas con maestros, directores y padres, y las encuestas administradas a los niños. Los resultados indicaron que (1) todos los niños podrían diseñar, controlar e interactuar con los objetos animados generados por la aplicación AR; (2) Todas las partes interesadas entrevistadas fueron apoyadas por esta innovación pedagógica y (3) los principales, los maestros y los padres estaban preocupados por los efectos secundarios del uso de AR en la educación infantil temprana. También se abordaron las posibles mejoras y las implicaciones para la educación artística basada en AR.</t>
  </si>
  <si>
    <t>El uso de la realidad aumentada (AR) conduce a investigar los efectos de su uso en entornos educativos, si modifica y facilita la adquisición de conocimiento, atención y motivación, así como el desempeño académico de los estudiantes, y las percepciones que tenían el uso. De esta nueva tecnología. La muestra del estudio fue formada por 46 estudiantes de dos aulas de 6 grados de educación primaria de una escuela de la provincia de Sevilla (España), asignados a un grupo de control de 22 estudiantes y a un grupo experimental de 24 alumnos, con los cuales Se utilizaron herramientas de AR. El diseño cuasi experimental condujo al uso de herramientas que recopilaron datos de manera cuantitativa y cualitativa. Para llevar a cabo este estudio, utilizamos AR contenido durante cinco semanas, un período necesario para impartir el tema seleccionado para el cual se crearon los contenidos específicos. Su uso reveló una mejora significativa en el proceso de aprendizaje y la adquisición del conocimiento por parte de los estudiantes. Es posible apreciar una mejora de las calificaciones, la adquisición del conocimiento y la mejora en el desempeño que es deseable y beneficioso. La percepción de los estudiantes y los maestros de esta tecnología es positiva y parece alentadora, motivadora y capaz de promover una mejora en el proceso de enseñanza y aprendizaje.</t>
  </si>
  <si>
    <t>La educación en neuroanatomia es un campo desafiante que podría beneficiarse de las innovaciones modernas, como las aplicaciones de realidad aumentada (AR). Este estudio investiga las diferencias sobre los puntajes de las pruebas, la carga cognitiva y la motivación después del aprendizaje de la neuroanatomía utilizando aplicaciones AR o utilizando secciones transversales del cerebro. Antes de dos tareas prácticas, se completaron una prueba previa (preguntas de coincidencia prolongada, preguntas de doble elección y una prueba en la anatomía transversal) y una prueba de rotación mental (MRT). Se utilizaron puntajes de sexo y MRT para estratificar a los estudiantes sobre los dos grupos. Las dos asignaciones prácticas fueron diseñadas para estudiar (1) anatomía cerebral general y (2) estructuras subcorticales. Posteriormente, los participantes completaron una prueba posterior similar a la prueba previa y un cuestionario motivacional. Finalmente, se realizó una entrevista de grupo de enfoque para evaluar las percepciones de los participantes. Estudiantes médicos y biomédicos (n = 31); 19 Machos (61.3%) y 12 hembras (38.7%), edad media 19.2 +/- 1.7 años participaron en este experimento. Los estudiantes que trabajaron con secciones transversales (n = 16) mostraron significativamente más mejoría en los puntajes de los exámenes que los estudiantes que trabajaron con GreyMAPP-AR (P = 0.035) (n = 15). El análisis adicional mostró que esta diferencia fue causada principalmente por una mejora significativa en las preguntas transversales. Además, los estudiantes en el grupo de la sección transversal, además, experimentaron una carga germane (p = 0,009) significativamente mayor y una carga cognitiva extraña (P = 0.016) que los estudiantes en el grupo GreyMAPP-AR. No se encontraron diferencias significativas en las puntuaciones motivacionales. Para concluir, este estudio sugiere que las solicitudes de AR pueden desempeñar un papel en la futura educación de anatomía como una herramienta editiva educativa, especialmente en el aprendizaje de las relaciones tridimensionales de las estructuras anatómicas.</t>
  </si>
  <si>
    <t>En este estudio, nuestro objetivo es establecer los factores que explican la aceptación de la tecnología de la realidad aumentada (AR) en la educación de ingeniería de los estudiantes. La aceptación de la tecnología de las aplicaciones AR ha sido insuficientemente investigada. Concebimos un modelo teórico para explicar la aceptación de la tecnología al relacionar la intención de comportamiento de usar con las variables normas subjetivas, optimismo de tecnología, innovación tecnológica, facilidad de uso percibida, utilidad percibida y actitud hacia el uso. Se diseñó una aplicación interactiva AR sobre circuitos eléctricos para ayudar a los estudiantes a superar sus dificultades para comprender cómo funciona la electricidad. Un modelo teórico fue hipótesis y probado utilizando el modelado de ecuaciones estructurales. El estudio se realizó utilizando una muestra de 190 estudiantes de ingeniería. Los resultados demuestran el efecto positivo del optimismo de la tecnología y la innovación tecnológica en la utilidad y la actitud percibidas hacia el uso, respectivamente. Además, sugieren que la actitud hacia el uso está influenciada por la utilidad percibida, pero no directamente por la facilidad de uso percibida. Esto podría significar que los estudiantes estarían dispuestos a usar esta aplicación si lo encuentran útil y no son fáciles de usar. Finalmente, los resultados ilustran esa actitud hacia el uso firmemente explica la intención de comportamiento de uso, que es consistente con los hallazgos en estudios anteriores. Estos resultados podrían guiar cómo los académicos y los centros de educación superior deben abordar la incorporación de estas tecnologías en las aulas.</t>
  </si>
  <si>
    <t>La educación química es un desafío cuando muchos estudiantes no pueden ver la relevancia e interés entre lo que aprenden en la escuela y su vida cotidiana fuera del currículo. Debido a la prevalencia de productos químicos en la vida real, los estudiantes pierden interés en los problemas de química no tan novedosos, ya que están satisfechos con su conocimiento rudimentario del conocimiento. Por lo tanto, es de suma importancia atraer la atención de los estudiantes a los conceptos de química diaria, una tarea en la que la realidad aumentada (AR) puede ser un facilitador pedagógico competente. A pesar de su popularidad debido al desarrollo de dispositivos inteligentes, los educadores siguen siendo adversos a la adopción de AR en la enseñanza debido a las dudas sobre su efectividad y dificultades pedagógicas en la implementación. Este documento demostrará una aplicación AR desarrollada por la Universidad de la Ciudad de Hong Kong (CITYU) por un curso de química de los estudios de cuatro años bajo los dos fondos del proyecto de UGC y la subvención de desarrollo docente de Cityu que se alinea con el plan de estudios de descubrimiento e innovación de la universidad. Las teorías de aprendizaje y la pila de tecnología de desarrollo y despliegue se compartirán en este documento. También se documentará la consideración durante la preparación, producción y publicación. Una encuesta piloto sobre la percepción de los estudiantes de AR mostró comentarios positivos para la aplicación AR en términos de mejorar la conciencia, el aprendizaje, la comprensión y el compromiso, que aborda las preocupaciones de retener el compromiso de los estudiantes durante la enseñanza y el aprendizaje de la química de la vida real. Esperamos que los educadores que estén interesados ​​en adoptar AR puedan obtener ideas de esta experiencia de desarrollo de AR. Esta investigación puede actuar como base para la exploración adicional de la aplicación AR en la educación secundaria y de la química terciaria.</t>
  </si>
  <si>
    <t>En el contexto educativo, actualmente surge una creciente investigación de investigación en el uso de la realidad aumentada móvil (AR) y el concepto de gamificación para promover la educación ambiental (EE). Sin embargo, hasta la fecha, se le ha prestado escasa atención a la vinculación prácticamente con este enfoque a los planes de estudio formales a nivel terciario en China. Dada la situación, diseñamos una búsqueda de SCOVENGER Mobile AR basada en la geolocalización para explorar la percepción de los estudiantes de incorporar la EEA mejorada y mejorada de la tecnología en su proceso de aprendizaje de idiomas. Se invitó a participar en este estudio de noventa y ocho primeros años, especialmente en inglés en una universidad china. En este juego, los estudiantes necesitan encontrar las respuestas a 24 preguntas temáticas en inglés. Guiado por la investigación de la aceptación de la tecnología previa, empleamos un enfoque de métodos mixtos para capturar la experiencia y la percepción de los participantes del proceso. Los resultados muestran que este enfoque se percibió positivamente entre los participantes, ya que no solo podía enriquecer su experiencia de aprendizaje de idiomas, sino también promover su conciencia del medio ambiente. Los hallazgos ofrecen información sobre cómo EE se puede integrar a propósito con la educación terciaria mediante el aprovechamiento de las innovaciones tecnológicas y pedagógicas actuales.</t>
  </si>
  <si>
    <t>Este documento discute sobre los resultados de la evaluación de la motivación, el perfil de usuario y el nivel de satisfacción en el flujo de trabajo utilizando la visualización 3D aumentada de modelos complejos en entornos educativos. El estudio muestra los resultados de diferentes experimentos realizados con estudiantes de primer y segundo año de arquitectura y ciencia y tecnologías de la construcción (antiguo grado de ingeniería de edificios, que se reconoce a nivel europeo). Hemos utilizado un método mixto que combina la evaluación cuantitativa y cualitativa de los estudiantes para completar una descripción general de usar nuevas tecnologías, dispositivos móviles y métodos visuales avanzados en entornos académicos. Los resultados nos muestran cómo los estudiantes involucrados en los experimentos mejoraron sus resultados académicos y su implicación en el tema, lo que nos permite concluir que las tecnologías híbridas mejoran tanto las habilidades espaciales como la motivación de los estudiantes, un concepto clave en el marco educativo real compuesto por Los estudiantes digitales-nativos y una gran variedad de diferentes aplicaciones e interfaces útiles para la enseñanza y el aprendizaje.</t>
  </si>
  <si>
    <t>Las solicitudes de realidad aumentada (AR) y realidad virtual (VR) se han investigado en varios dominios. Como tal, su aplicación en entornos educativos ha sido testigo de un interés creciente por la comunidad de investigación. Los maestros pueden ser asistidos por AR / VR, de una manera que los estudiantes puedan fortalecer los resultados de aprendizaje, ganados durante la conferencia del aula. Sin embargo, a pesar de su potencial se ha evaluado ampliamente, todavía existe un cuello de botella que impide una adopción generalizada en el dominio de la educación: la falta de plataformas fáciles de usar que permitan a los maestros y los estudiantes se conviertan en productores de experiencias de AR / VR. Este documento llena esta brecha, proponiendo una plataforma novedosa llamada Scoolar, desarrollada para fines didácticos. Scoolar permite crear aplicaciones AR / VR sin ninguna habilidad de programación. Hasta ahora, no hay evidencia en el estado de la técnica de una herramienta didáctica que permita crear aplicaciones AR / VR sin habilidades de programación. Desde tales premisas, Scoolar se ha desarrollado para superar estas limitaciones y permitir un sistema de creación de contenido autónomo y, por lo tanto, impulsar más participación y conciencia en la explotación de las aplicaciones AR y VR en los escenarios educativos cotidianos. Además de describir el marco arquitectónico de la plataforma propuesta, este documento presenta los resultados de los experimentos realizados en un escenario didáctico real. Teniendo en cuenta a dos grupos de estudiantes, el primer grupo fue asistido con el marco scoolar, el segundo realizó la fase de estudio con la conferencia frontal. La prueba realizada demostró que el primer grupo superó al segundo en todas las métricas de evaluación. Por lo tanto, el esfuerzo combinado entre las actividades didácticas comunes y la innovación tecnológica permiten lograr resultados superiores en términos de conocimientos y competencias, especialmente para aquellas disciplinas (por ejemplo, patrimonio cultural e historia de la arquitectura y más) donde el aprendizaje transversal es fundamental.</t>
  </si>
  <si>
    <t>El artículo revela el desarrollo de tecnologías de la información y la comunicación (TIC) en la formación de idiomas extranjeros de los países de la frontera de los países de la Unión Europea, tales como: la implementación del enfoque centrado en los estudiantes; desarrollo del componente comunicativo de la formación de idiomas extranjeros de los guardias fronterizos que usan las TIC; introducción del aprendizaje móvil (usando los gadgets móviles); El uso de tecnología de realidad aumentada, virtual y mixta. Una visión general de las posibilidades de utilizar tecnologías de realidad aumentada, virtual y mixta basadas en la desarrollada por las herramientas de aprendizaje de la Agencia Frontex: un curso de capacitación electrónica (etc.) inglés para personal de los puntos de cruce de la frontera; Etc, en base a la tecnología de aprendizaje móvil (M-learning), inglés para autoaprendizaje de países de la UE Guardias fronterizas: inglés para guardias fronterizas; Formación de ETC de especialistas en seguridad marina a bordo de una nave utilizando tecnología VR; Curso de capacitación sobre entrevistar a migrantes irregulares basados ​​en la tecnología VR; Programa interactivo para los oficiales de primera línea en la ley de Schengen. El contenido, la estructura y los objetivos del curso comunicativo del curso electrónico para el uso profesional de los guardias fronterizos basados ​​en la plataforma web virtual Aula se ha considerado en detalle. El curso de capacitación es un ejemplo de una herramienta educativa innovadora y comunicativa para el aprendizaje en inglés, es una orientada profesionalmente profesional de los estudiantes y contribuye al desarrollo de la competencia profesional de la lengua extranjera del personal de las autoridades de la guardia fronteriza. La experiencia de desarrollar un ETCS para las necesidades de capacitación profesional de los guardias de la frontera en los países de la UE brinda una oportunidad para los especialistas en el campo de la capacitación y educación de los guardias fronterizos para desarrollar etcs orientados profesionalmente de acuerdo con los requisitos actuales y la guardia fronteriza común Normas educativas. Resumir las respuestas de los participantes del curso muestra su efectividad y motivación de los estudiantes para mejorar su competencia de lengua extranjera comunicativa, lo que resulta en su puntaje promedio aumentó de 3.92 a 4.11 puntos.</t>
  </si>
  <si>
    <t>La tecnología virtual y aumentada (VAR) se encuentra en las primeras etapas de ser adoptadas como una plataforma de enseñanza en la educación superior. La tecnología puede facilitar el aprendizaje inmersivo en entornos que generalmente no son accesibles físicamente para los estudiantes a través de modelos 3D y videos interactivos de 360 ​​grados. Hasta la fecha, las tasas de adopción de la tecnología VAR para la enseñanza no se han descrito bien en una institución de educación superior. Además, existe una ausencia de información sobre los diseños de laboratorio VAR óptimos y el costo por estudiante. En este estudio, se formó un laboratorio de realidad virtual diseñado para el propósito en 2017 en la Universidad de Sydney, las unidades de auriculares de 36 Oculus Rift. Se realizó una evaluación sobre el diseño, los costos, las tasas de adopción de enseñanza y experiencias estudiantiles durante cinco períodos de enseñanza (2,5 años). Durante este período, se enseñaron 4833 estudiantes en el laboratorio en 7952 visitas al estudiante. El laboratorio fue utilizado más por la Facultad de Ingeniería (53%), seguida por la Facultad de Artes y Ciencias Sociales (23.8%) y Facultad de Ciencia (23.2%). Para la ingeniería, las unidades de estudio utilizando el laboratorio representaban solo el 1,4% de los sujetos anuales de la facultad ofrecidos. Esto confirma que la adopción fue en la etapa inicial de la difusión de la innovación. El laboratorio vio un aumento del 250% en los números de los estudiantes durante el período de evaluación y el 71.5% de los estudiantes encuestados (n = 295) informaron resultados de aprendizaje mejorados. El costo por visita fue solo AU $ 19.50. Estos hallazgos dan confianza a las instituciones de educación superior que la infraestructura de la tecnología Right VAR es una inversión educativa sólida para el futuro.</t>
  </si>
  <si>
    <t>El uso y la gestión de modelos digitales tridimensionales no se concibe dentro de la competencia digital de los planes de estudio secundarios y de la escuela secundaria. Sin embargo, muchos autores relacionan la competencia digital con el manejo de modelos 3D, modelos 3D y entornos virtuales tridimensionales (realidad aumentada, virtual,.). Este artículo presenta un recurso educativo para facilitar el acceso a contenido educativo digital y tangible tridimensional. Algunos sujetos requieren comprensión e interpretación de conceptos volumétricos: los recursos de enseñanza innovadores, como la edición, la visualización y la impresión, 3D ofrecen una alternativa a las representaciones 2D en la enseñanza y el aprendizaje. Se describe un catálogo escultórico que proporciona versiones esculturales que proporciona versiones digitales y tangibles de modelos tridimensionales a través de tecnologías innovadoras de bajo costo, como la impresión y la visualización 3D. La experiencia realizada con 15 estudiantes de secundaria muestra una alta consideración de los participantes en las tecnologías utilizadas.</t>
  </si>
  <si>
    <t>Se requiere la segunda ola de la tecnología de realidad inmersiva que mejora y explota las aplicaciones actuales, la evidencia empírica y el interés mundial. Si esto es exitoso, los países de ingresos bajos y medios habrán mejorado acceso, menos costos y limitaciones prácticas reducidas. La asequibilidad, la disponibilidad, la accesibilidad y la adecuación son determinadas, y la ayuda de varias áreas innovadoras puede lograr estos objetivos. La inteligencia artificial permitirá el apoyo autónomo de los alumnos para acelerar sus habilidades cuando interactúe en aplicaciones móviles, ya que los algoritmos de aprendizaje profundo generarán modelos que identifican datos y patrones dentro de ellos y proporcionan comentarios tan como un educador humano. El contenido inmensivo futuro debe ser de alta calidad, adaptado a las necesidades de los alumnos y creado con un tiempo y gastos mínimos. El proceso de la co-creación implica la integración de los alumnos en todo el proceso de desarrollo y se puede identificar un objetivo de aprendizaje único que tendrá una alta reutilización para los estudiantes quirúrgicos. La sostenibilidad del material se garantiza en la etapa de diseño que conduce a mayores beneficios de costo-efectividad. Un marco tiene un alto impacto probado en el co-diseño de los recursos de salud y se discute. La conectividad de los futuros recursos de tecnología inmersiva ha sido un obstáculo importante entre las regiones en su captación. Se han creado un puñado de plataformas de colaboración que pueden ofrecer contenido y experiencias inmersivas; La punta de lanza en esta área será de la realidad aumentada y la telesurría. La oportunidad de una cultura de datos potente y a gran escala a través de la colaboración de Blockchain será un tema emergente que también conducirá hacia la asequibilidad, la disponibilidad, la accesibilidad y la adecuación en el futuro paisaje global de la tecnología inmersiva en la educación quirúrgica.</t>
  </si>
  <si>
    <t>Las tecnologías inmersivas están ganando impulso en la formación profesional. Las tecnologías avanzadas AR / VR y GAMING permiten experiencias de aprendizaje auténticas que están cerca de las condiciones, problemas y aplicaciones de la vida real, algo que puede revolucionar campos como la capacitación médica, que tradicionalmente se basó en la educación teórica de los libros de texto y las colocaciones clínicas. El presente documento analiza la aplicación de las tecnologías avanzadas de juegos e inmersión para la formación continua de fisioterapeutas. Actualmente, este grupo profesional permanece en gran parte desatendido por los servicios de capacitación en línea. El documento sostiene que la complejidad inherente de la capacitación de la terapia física podría ser atendida de manera efectiva por innovaciones de aprendizaje inmersivas y los profesionales podrían beneficiarse enormemente. El documento aplica la metodología de investigación de diseño de diseño (DSRM) para diseñar una solución de capacitación adecuada para la promoción del aprendizaje auténtico e integral. Nuestro análisis se dirige y consolida los hallazgos de tres pilares distintos: (a) los requisitos del área de aplicación en cuestión; (b) la actualización actual de la técnica y las instrucciones emergentes en la educación y la capacitación profesional basadas en el juego; y (c) aplicaciones existentes de aprendizaje basado en el juego en el campo de la salud. Posteriormente, el documento consolida los hallazgos para producir los requisitos del sistema y presenta el diseño de un entorno de entrenamiento de prototipos para fisioterapeutas que se basan en tecnologías de juego avanzadas. Dentro del diseño del sistema propuesto, los módulos de realidad aumentada están integrados junto con la simulación del juego y el entorno mundial virtual para proporcionar a los participantes un escenario de juego simulado auténtico en el que se sumerge.</t>
  </si>
  <si>
    <t>Este artículo compara cómo las ayudas de aprendizaje virtual y físico mejoran la capacidad de innovación de productos de los alumnos, es decir, experiencias de diseño y conocimiento de dominio. La ayuda virtual utiliza la realidad aumentada (AR) que permite a los alumnos experimentar una gama de mecanismos animados utilizando dispositivos inteligentes. Los mecanismos de ayuda física heredada se hicieron utilizando impresoras tridimensionales. Estudiamos los efectos de ambos manipulativos sobre la comprensión de los alumnos de los movimientos mecánicos, por ejemplo, el bastidor y el piñón y el mecanismo de Ginebra. Para investigar el impacto de aprendizaje de cada ayuda, comparamos los resultados experimentales derivados de dos grupos de alumnos (13 participantes cada uno). Este estudio proporciona un caso para apoyar la educación de innovación de productos bajo un entorno de aprendizaje experiencial. Los resultados mostraron que ambos ayudas fueron útiles para mejorar las experiencias de diseño y el conocimiento del dominio. Se encontró que la atención previa y la atención, la relevancia, la confianza y la satisfacción de ambos ayudas son similares. Sin embargo, se observaron diferencias distintivas en términos de búsqueda divergente para la ideación, lo que sugiere una mayor investigación en la combinación de ambos sids. También encontramos que la motivación de aprendizaje de los alumnos es menor en la ayuda basada en AR.</t>
  </si>
  <si>
    <t>Una nueva forma de la universidad ha estado emergiendo desde la década de 1980. Abierto, estrechamente conectado con el estado y las empresas, e internalizando la lógica de mercado de la toma de decisiones, la universidad se está convirtiendo en emprendedores. En Rusia, los cambios ocurren con un cierto retraso, pero las universidades rusas actuales ya cuentan con las nuevas formas de actividades características de la tendencia global, como patentes, incubadoras académicas, parques científicos y startups. Formalmente, las universidades rusas ya se han convertido en emprendedoras, pero aún siguen siendo instituciones tradicionalmente reguladas. Además de las colisiones entre la lógica tradicional de la academia y la nueva del mercado que son típicas de las universidades occidentales, Rusia también presenta conflictos con la lógica de la burocracia. Un estudio basado en 30 entrevistas en profundidad con investigadores universitarios de realidad virtual y aumentada y cinco entrevistas expertas con representantes de otros actores del mercado se llevó a cabo con miras a descubrir cómo las prácticas y estrategias cotidianas de los académicos cambian en el contexto de la transición hacia el Universidad Empresarial. Refiriéndose al concepto de Metis de James C. Scott, describimos las situaciones más extendidas de conflicto entre diferentes lógicas: obteniendo y asignando fondos de laboratorio, eligiendo problemas para la investigación y el desarrollo, lanzar nuevos programas de educación y asignando estados a los departamentos institucionales. Completando nuestro marco teórico con la teoría de Anomie de Robert K. Merton, demostramos posibles versiones de diseño de estrategia y posibles razones para elegir un curso de acción específico. Las estrategias de innovación y rebelión se manifiestan de manera más saludable en los laboratorios analizados, mientras que la conformidad, el retiro y el ritualismo se expresan suavemente y se mezclan entre sí. Sin embargo, independientemente de las elecciones que hagan, los académicos todavía tienen suficiente libertad y creatividad para evitar que se determine en parcialmente por cualquier lógica no deseada.</t>
  </si>
  <si>
    <t>El uso de nuevas tecnologías (tecnología aditiva, robótica colaborativa, realidad virtual o aumentada) en la enseñanza y la preparación, le da a la maestra muchas formas diferentes de activar a los estudiantes a aprender. Por lo tanto, este artículo se centra en las opciones para usar la realidad virtual en el campo de la seguridad ocupacional. Se creó un escenario de lesiones laborales en el entorno de software XVR. Estaba dirigido a estudiantes que estudiaban la seguridad ocupacional y del proceso en la Facultad de Ingeniería de Seguridad (FSE), VSB-Technical University of Ostrava. En el futuro, estarán calificados profesionalmente en la prevención de riesgos (salud, seguridad, profesional ambiental, HSE). El objetivo era capacitar a los estudiantes en: Obligaciones de un empleador durante una lesión laboral, el trabajo de HSE Profesional durante una lesión laboral, cooperando con los servicios de emergencia y la policía checa. © 2020 Wantpress. Reservados todos los derechos.</t>
  </si>
  <si>
    <t>Se presenta un estudio con el objetivo de verificar la efectividad del aprendizaje de los protocolos de emergencia BLSBV y CPR a través de la realidad aumentada (AR). Para este fin, se siguió un diseño experimental, utilizando un grupo de control (n = 25) y un experimental (n = 24) en una muestra de 49 estudiantes que pertenecen al escenario infantil de 5 años. Los principales resultados revelan que el uso de recursos con AR mejora la calificación obtenida, la participación activa, la autonomía, la actitud, la motivación, el interés, la atención y fomenta el aprendizaje colaborativo, ubicuo, significativo y constructivista en estudiantes jóvenes. © 2019 Universidad de Sevilla. Reservados todos los derechos.</t>
  </si>
  <si>
    <t>Una de las tecnologías emergentes que han provocado un mayor interés en los contextos pedagógicos es la realidad aumentada. Este documento tiene como objetivo evaluar el impacto, las prácticas y las actitudes que se generan a partir de la realidad aumentada en la capacitación inicial de los futuros maestros, y la presencia de estas prácticas en un contexto de capacitación universitaria. El estudio se llevó a cabo con 87 maestros primarios de aprendizaje. Se obtuvo información aplicando la prueba de Wilcoxon. Los datos cualitativos obtenidos en las preguntas abiertas también fueron trianguladas. Se enfatiza que los estudiantes no usan habitualmente este recurso en la universidad, y que con estas prácticas a veces hay una cierta cantidad de distracción, e incluso de tiempo se desperdicia. De los datos analizados, también destacamos que una vez que se superan la disponibilidad de recursos, la planificación de la clase y la capacitación inicial del maestro, la realidad aumentada proporciona beneficios y ventajas centradas en pedagogías que permiten un mayor entusiasmo por parte de los estudiantes, con ventajas significativas en la creatividad. , innovación, participación, y especialmente en la motivación de los participantes. Coincidiendo con la investigación reciente, nuestros resultados subrayan la necesidad de capacitación inicial para poder diseñar y aplicar prácticas con la realidad aumentada en la enseñanza, y aprovechar los beneficios mencionados anteriormente.</t>
  </si>
  <si>
    <t>Las tecnologías de la información y la comunicación (TIC) han tenido un desarrollo importante en los últimos años con resultados prometedores en el apoyo a los procesos de aprendizaje en el aula. Por esta razón, es importante crear herramientas innovadoras para motivar a los maestros y a los estudiantes a usar este tipo de tecnologías tanto dentro como fuera del aula. Este documento describe el desarrollo de una herramienta en esta dirección, destinada a ayudar a los estudiantes de tercer grado de la escuela primaria en la clasificación de aprendizaje de los seres vivos ayudados a las técnicas de realidad aumentada (AR). Además, se propone un modelo de evaluación para medir el impacto del software.</t>
  </si>
  <si>
    <t>El objetivo de la enseñanza del dibujo mecánico es cultivar la capacidad de interpretación gráfica de los estudiantes, la capacidad de trazado, la imaginación entre espacios y la capacidad de innovación. Para los estudiantes de ingeniería en las universidades chinas, un curso de dibujo mecánico centrado en la transformación interabragante 3D y 2D es a menudo difícil de dominar. El método de enseñanza opaco ordinario es insuficiente para estimular la capacidad de imaginación espacial de los estudiantes e intereses en el aprendizaje y no puede satisfacer la necesidad de los maestros de explicar las relaciones gráficas complicadas. En este documento, diseñamos un sistema de enseñanza interactivo que utiliza la realidad aumentada móvil para mejorar la eficiencia de aprendizaje de un curso de dibujo mecánico. Para verificar el efecto del sistema propuesto, realizamos un estudio de caso de dos clases en el dibujo mecánico. Los resultados demuestran que la clase para la cual se adoptó un sistema de enseñanza interactivo basado en la tecnología de realidad aumentada móvil, es significativamente superior a la clase para la cual se adoptó el enfoque ordinario de enseñanza opaco con respecto al grado de competencia de los estudiantes en la clave del curso, difícil Las áreas de contenido, su capacidad de imaginación espacial, y su interés en el aprendizaje y el estudio después de la clase.</t>
  </si>
  <si>
    <t>La realidad aumentada (AR) ha evolucionado de la mano con los avances en la tecnología, y hoy se considera una técnica emergente por derecho propio. El objetivo de nuestro estudio fue analizar las percepciones de los estudiantes de lo útil que está AR en el entorno escolar. Se utilizó un diseño cuantitativo no experimental en forma de un cuestionario en el que participó 106 estudiantes primarios de sexto grado de seis escuelas de la Región de Murcia (España). Durante el estudio, se presentó una propuesta de enseñanza que utiliza AR relacionada con el contenido de algunas áreas curriculares en el marco del modelo de aprendizaje 3P. Las percepciones de las participantes de esta técnica se analizaron de acuerdo con cada variable, tanto en general como por género, a través de un cuestionario de nuestra propia fabricación, que previamente habían sido validados por expertos de AR, analizando sus cualidades psicométricas. Los resultados iniciales indican que esta técnica es, de acuerdo con los estudiantes, útiles para enseñar el currículum. La conclusión es que AR puede aumentar la motivación y el entusiasmo de los estudiantes mientras mejora la enseñanza y el aprendizaje al mismo tiempo.</t>
  </si>
  <si>
    <t>Este documento considera la viabilidad de usar la realidad aumentada (AR) como una herramienta para mejorar la visualización en las operaciones marítimas para evitar la colisión en diferentes condiciones ambientales. Según la Organización Marítima Internacional (IMO 2010), el 90% de los accidentes marítimos debidos a las colisiones en el mar son causados ​​en parte por un error humano. Este estudio investiga la nueva tecnología (AR) utilizada para superponer las imágenes holográficas en el mundo real; Ahora llegando a un estado de preparación para la aplicación comercial. Este documento demuestra la competencia de la tecnología AR para servir como una ayuda navegacional marítima. La investigación explora la viabilidad de mejorar la seguridad de la navegación en baja visibilidad al proyectar hologramas de objetos del mundo real en la misma ubicación geográfica que el objeto real para hacerlos visibles. El documento presenta la deconstrucción lógica de los problemas técnicos y las soluciones identificadas, junto con los resultados de los experimentos utilizados para validar el concepto y la preparación tecnológica para la aplicación de la palabra marítima real. El papel presenta un demostrador verificado; Una interfaz de puente holográfico propuesto con una forma innovadora de presentar información utilizando la tecnología AR. Además, identifica que las nuevas tecnologías ofrecen la oportunidad de mejorar las actuaciones de operadores, con la expectativa de que esto debe llevar a reducir el riesgo para las personas, la propiedad y el medio ambiente.</t>
  </si>
  <si>
    <t>Las redes sociales son parte de la vida cotidiana de casi todos. Sus instalaciones de red redefinen la forma en que las personas se conectan e interactúan entre sí. Sin embargo, las redes sociales se reportan ser mal utilizadas de diferentes maneras, especialmente los Millennials. Es necesario elevar el nivel de empoderamiento de los adolescentes en el uso responsable de las redes sociales. Otras innovaciones tecnológicas como la realidad aumentada (AR) y la gamificación digital proporcionan beneficios pedagógicos. La gamificación digital en el aula es una estrategia de enseñanza que traduce contenido y entrega a un juego utilizando tecnología digital. Por otro lado, AR es una tecnología emergente para ampliar situaciones de la vida real en multimedia. Las investigaciones muestran que ambas tecnologías aumentan la interactividad, así como una capacidad de atención entre los alumnos. Además, estas tecnologías, incluidas las redes sociales, se encuentran entre las muchas herramientas útiles en la enseñanza de los alumnos del siglo XXI, una vez que se utilizan correctamente. Con esto, se desarrolló una aplicación móvil basada en el juego para abogar el uso responsable de las redes sociales entre los adolescentes. El contenido de aprendizaje fue gamificado en realidad aumentada para proporcionar una manera innovadora de enseñanza y aprendizaje en la Universidad de Silliman. Este documento describe el diseño de la gamificación del sendero de aprendizaje sobre el tema del uso responsable de las redes sociales. Específicamente, presenta el proceso de publicación de la aplicación móvil de realidad aumentada sobre el uso responsable de las redes sociales. El modelo 3C de Kuhlmann (desafío, opciones, consecuencias) se utilizó para formular el contenido de aprendizaje. También demuestra las fases de diseño, la mecánica de juegos y la evaluación general de la solicitud de aprendizaje. Se desarrollaron cuatro desafíos. Estos son (a), estén familiarizados con las políticas de seguridad y privacidad, (b) no expresen preocupaciones sobre los demás, incluso si cree que usted es anónimo, (c) responde a los delincuentes digitales, (d) no le digan al mundo sobre un próximo vacaciones. Estos desafíos fueron traducidos a gráficos y animaciones. El material animado fue compilado, programado y publicado en un servidor de la aplicación móvil. El rastro de aprendizaje gamificado sobre el uso responsable de las redes sociales es accesible a través de códigos QR que llevan a la interfaz de realidad aumentada. El diseño fue validado y encontrado para ser relevante y atractivo.</t>
  </si>
  <si>
    <t>Presentamos una serie de juegos serios innovadores que desarrollamos desde cuatro años usando la tecnología de realidad virtual (VR) para enseñar conceptos de batería en la universidad (de licenciatura a niveles de doctorado) y también al público en general en el contexto de los festivales de ciencias y otros eventos. Estos juegos serios permiten interactuar con materiales de batería, electrodos y células de forma inmersiva. Permiten experimentar situaciones imposibles en la vida real, como la construcción con las manos de las estructuras de cristal de material activo de las manos en la escala del nanómetro, volando dentro de los electrodos compuestos de batería para calcular sus tortuosidades geométricas en la escala del micrómetro, experimentando el comportamiento electroquímico de diferentes tipos de baterías al conducir un Vehículo eléctrico e interactuar con una cuadrícula eléctrica inteligente virtual afectada por dispositivos impresos 3D operados desde el mundo real. Tales juegos serios incorrían modelos matemáticos con diferentes niveles de complejidad que representan los procesos físicos en diferentes escalas. Describimos las características técnicas de nuestros juegos graves de VR y sus objetivos de enseñanza, y proporcionamos cierta discusión sobre su impacto en la motivación, el compromiso y el aprendizaje después de cuatro años de experimentación con ellos. Finalmente, discutimos por qué nuestros juegos serios VR también tienen el potencial de allanar el camino hacia una era aumentada en el campo de la batería al respaldar las actividades de I + D realizado por científicos e ingenieros.</t>
  </si>
  <si>
    <t>El uso de aplicaciones móviles en teléfonos inteligentes tiene un vasto potencial para apoyar el aprendizaje en el campo. Sin embargo, todas las tecnologías de aprendizaje deben estar debidamente diseñadas. Con este fin, adoptamos el diseño centrado en el usuario (UCD) para diseñar una aplicación móvil, llamada GeoFara (Geography Fieldwork Actuality Reality Solicitud), para la geografía universitaria. Este documento es sobre el diseño conceptual de Geofara en función de su uso y requisitos de usuario. El documento primero establece una revisión de las aplicaciones de AR móviles existentes seleccionadas para uso en exteriores, con el fin de identificar los aspectos innovadores y las mejoras de Geofara. A partir de entonces, presentamos los resultados de los requisitos de uso y del usuario derivados de (1) una encuesta en línea del uso actual de herramientas en la geografía de pregrado, (2) un experimento de campo en el que se comparó el uso de mapas de papel y una herramienta de mapeo móvil. (3) investigaciones durante un trabajo de campo de geografía humana, (4) encuestas posteriores al trabajo entre los estudiantes universitarios de dos universidades, (5) nuestro caso de uso, y (6) un escenario de uso. Sobre la base de estos requisitos, se proporciona un diseño conceptual de Geofara en términos de especificaciones técnicas, contenidos principales, funcionalidades, así como interacciones e interfaces de usuarios. Este diseño conceptual guiará el futuro prototipo de desarrollo de Geofara.</t>
  </si>
  <si>
    <t>Se presenta un estudio de métodos mixtos que evalúa la motivación y la satisfacción de los estudiantes de grado de arquitectura que utilizan métodos de visualización interactiva se presentan en este documento. Las nuevas implementaciones de tecnología en el campo de la enseñanza se han extendido en gran medida a todo tipo de niveles y marcos educativos. Sin embargo, estas innovaciones requieren validación y evaluación de aprobación por parte de los usuarios finales, los estudiantes. En este documento, las ventajas y desventajas de la aplicación de la tecnología de evaluación mixta se discuten en un estudio de caso del uso de herramientas interactivas y de colaboración para la visualización de los modelos arquitectónicos 3D. El objetivo principal fue evaluar la arquitectura y la construcción de la motivación de los estudiantes de la ciencia para usar y satisfacción con este tipo de tecnología y obtener comentarios adecuados que permitan la optimización de este tipo de experimento en futuras iteraciones.</t>
  </si>
  <si>
    <t>Este documento analiza las percepciones elementales y secundarias (K-12) de las herramientas de la realidad cruzada (XR) para la visualización de datos y el uso de datos de sensores del entorno construido en los currículos en el aula. Nuestro objetivo fue explorar el uso del campo XR informado por el sensor en el ámbito integrado de la ingeniería civil y la ingeniería civil (BECE) para apoyar el aprendizaje experiencial de la ciencia, la tecnología, la ingeniería y las matemáticas de K-12 (STEM) y fomentar la conciencia profesional. Realizamos encuestas y cuestionarios informales con 33 maestros primarios y secundarios que asistieron a un taller anual de desarrollo profesional de maestros de dos días, como parte de un programa estatal de tallos a continuación, que atiende a estudiantes en comunidades rurales. Evaluamos la familiaridad de los maestros con, el conocimiento y la evaluación del uso de plataformas cruzadas y datos de sensores en las aulas y los planes de estudio después de la escuela. Los hallazgos muestran que, si bien todos los maestros reportaron un interés relativamente alto en el aprendizaje sobre las solicitudes de sensores y las técnicas interactivas innovadoras, los maestros de la escuela intermedia en particular tenían más probabilidades de ver valor en el uso de estas aplicaciones para la enseñanza y el aprendizaje. Se discuten las implicaciones para el desarrollo profesional del maestro.</t>
  </si>
  <si>
    <t>La realidad mixta (MR) y los métodos de visualización móvil se han identificado como tecnologías importantes que podrían reimaginar la entrega de información espacial y mejorar la práctica de la educación superior. Sin embargo, existe una investigación limitada sobre el impacto del MR (MMR) móvil dentro de la educación de la construcción y la mejora de la experiencia de los alumnos. Con nuevos modelos de información de información (BIM) que se adoptan los flujos de trabajo dentro de la industria de la arquitectura, la ingeniería y la construcción, se deben explorar los métodos innovadores de entrega pedagógica de MMR para mejorar este flujo de trabajo de tecnología espacial rica en la información. Este documento describe los resultados cualitativos derivados a través del análisis temático de las reflexiones del alumno de dos lecciones mejoradas en la tecnología que involucran una conferencia y un taller práctico centrado en la MMR-BIM se entregó dentro de la educación de la construcción de posgrado. Setenta participantes a través de las dos lecciones reclutadas de una universidad australiana participaron para responder a la pregunta de investigación: "¿Se aplica la realidad mixta móvil crea un entorno de aprendizaje mejorado para los estudiantes?" Los resultados del análisis sugieren que el uso de MMR-BIM puede resultar en un entorno de aprendizaje mejorado que facilite experiencias de aprendizaje únicas, compromiso y motivación. Sin embargo, el resultado del estudio sugiere que para comprender los procesos que conducen a estos aspectos de aprendizaje, se requiere una investigación empírica adicional sobre el tema.</t>
  </si>
  <si>
    <t>El nuevo cambio de paradigma de educación donde los alumnos deben aprender escenarios de la vida real y resolver problemas de la vida real, ha creado un desafío importante. Los estudiantes son pasivos y separados y pueden luchar para ver la relevancia de lo que están aprendiendo a sus vidas. El reciente crecimiento de las tecnologías emergentes ha lanzado términos como la realidad virtual (VR), la realidad aumentada (AR) y la realidad mixta (MR) en el tema general. La realidad virtual, una herramienta integrada, práctica para aprender, puede desempeñar un papel único para abordar estos desafíos educativos. La investigación propuesta demuestra el uso del conocimiento de las disciplinas integradas con la realidad virtual. Los cospaces y la combinación de cúbitos se han utilizado para desarrollar una plataforma de simulación para enseñar el proceso de ciclo del agua para niños pequeños. Este tipo de integración desarrolla las habilidades del siglo XXI de los alumnos para ser tomadores de decisiones, solucionadores de problemas, alumnos de por vida, creadores, innovadores y pensar críticamente para resolver problemas.</t>
  </si>
  <si>
    <t>Recientemente, las tecnologías innovadoras, como la realidad virtual (VR), la realidad aumentada (AR), la realidad mixta (MR) y los medios de Multi-Sensorial (Mulsemedia) han introducido nuevos efectos sensoriales, incluida la vibración, el olor, el flujo de aire, etc. a la vida humana. Estos efectos se implementaron principalmente para los juegos de entretenimiento) y han dado lugar a la satisfacción positiva del usuario. Este documento describe una nueva transmisión dinámica adaptativa a través de la solución de entrega de medios multi-sensorial HTTP (DASH) (Dashms) que admite la distribución de contenido de MulSemedia adaptable según el entorno operativo que incluye la configuración de red, dispositivo y usuario. Dashms fue evaluado en un experimento educativo de la vida real que involucra a 44 estudiantes en una universidad irlandesa. La evaluación se centró en la satisfacción del alumno y el impacto en los resultados de la educación. Los resultados mostraron cómo la administración adaptativa de medios multi-sensorial resultó en un aumento estadísticamente significativo en la experiencia del usuario. Sin embargo, en términos de beneficio para los resultados de aprendizaje, fue solo recuerdo de memoria que se mejoró estadísticamente en el experimento estudiantil.</t>
  </si>
  <si>
    <t>El modelo de aceptación de tecnología (TAM) ha recibido un gran reconocimiento a través de las diversas investigaciones realizadas para determinar la aceptación de la innovación de tecnología relevante de los usuarios. Las investigaciones anteriores se han centrado en la innovación tecnológica en educación, como el aprendizaje electrónico, los sistemas de gestión de aprendizaje y las aplicaciones en línea. El marco de enseñanza y aprendizaje del siglo XXI ha identificado la relevancia de Internet de las cosas (IOT) y las aplicaciones en línea como parte del proceso de enseñanza y aprendizaje. Además de el aprendizaje, los MOOC, la realidad virtual y aumentada también han encontrado su lugar en las plataformas emergentes de enseñanza y aprendizaje. A medida que la realidad virtual solo se hizo popularizada en las aulas en los últimos años, no se sabe mucho sobre la aceptación de la innovación de esta tecnología en el aula. Este documento, que se basa en la TAM, intentó identificar los factores que podrían afectar la aceptación de la realidad virtual de los encuestados (VR) en las aulas. Factores sobre la facilidad de uso percibida (PEOU) y la utilidad percibida (PU) que afectan la actitud de los encuestados y la intención de usar VR en sus aulas se estudiaron. Empleando un diseño de investigación cuantitativa, un conjunto de cuestionario basado en construcciones adaptadas por Davis (1989) y adaptadas de investigaciones anteriores (Ngai et al, 2005; Weng et al, 2018, Muhamad Sufi, 2019) se distribuyó a un grupo de Maestros de servicio que buscaban sus estudios de posgrado en una de las facultades de Universiti Teknologi Mara. Los datos se analizaron utilizando SPSS en la determinación de las relaciones entre las variables independientes y las variables dependientes. El análisis ha confirmado aún más los hallazgos de investigación pasados. Sin embargo, en el contexto de VR, se sugieren algunas sugerencias para mejorar la práctica actual. Los responsables políticos y los tomadores de decisiones podrían ser iluminados por los hallazgos del presente estudio. Asimismo, los maestros pueden encontrar una plataforma más convincente que se integre en sus aulas.</t>
  </si>
  <si>
    <t>La evolución de la tecnología ha cambiado la cara de la educación, especialmente cuando se combina con bases pedagógicas apropiadas. Esta combinación ha creado oportunidades de innovación para agregar calidad a la enseñanza a través de nuevas perspectivas para los métodos tradicionales aplicados en el aula. En el campo de la salud, particularmente, las técnicas de diseño de realidad e interacción aumentadas pueden ayudar al maestro a la exposición de conceptos y / o conceptos teóricos que necesitan capacitación en procedimientos médicos específicos. Además, la visualización e interacción con los datos de salud, de diferentes fuentes y en diferentes formatos, ayuda a identificar patrones o anomalías ocultos, aumenta la flexibilidad en la búsqueda de ciertos valores, permite que la comparación de diferentes unidades obtenga una diferencia relativa en las cantidades, proporciona humano Interacción en tiempo real, etc. En este punto, se observa que el uso de técnicas de visualización interactivas, como la realidad aumentada y la virtual, puede colaborar con el proceso de descubrimiento de conocimientos en bases de datos médicas y biomédicas. Este trabajo discute aspectos relacionados con el uso de la realidad aumentada y el diseño de interacción como una herramienta para la enseñanza de anatomía y descubrimiento del conocimiento, con la propuesta de un estudio de caso basado en la aplicación móvil que puede mostrar las partes anatómicas específicas en alta resolución y con detalle de sus partes. . © 2017 Astes Publishers.</t>
  </si>
  <si>
    <t>Universitario</t>
  </si>
  <si>
    <t>prepa</t>
  </si>
  <si>
    <t>primaria</t>
  </si>
  <si>
    <t>Universitario, medicina</t>
  </si>
  <si>
    <t>Kindergarten</t>
  </si>
  <si>
    <t>universitario, medicina</t>
  </si>
  <si>
    <t>universitario, arquitectura</t>
  </si>
  <si>
    <t>universitario, veterinaria</t>
  </si>
  <si>
    <t>teórico</t>
  </si>
  <si>
    <t>País</t>
  </si>
  <si>
    <t>Australia</t>
  </si>
  <si>
    <t>España</t>
  </si>
  <si>
    <t>Rusia</t>
  </si>
  <si>
    <t>China</t>
  </si>
  <si>
    <t>Indonesia</t>
  </si>
  <si>
    <t>Estados Unidos</t>
  </si>
  <si>
    <t>Escocia</t>
  </si>
  <si>
    <t>Grecia</t>
  </si>
  <si>
    <t>México</t>
  </si>
  <si>
    <t>Italia</t>
  </si>
  <si>
    <t>Malasia</t>
  </si>
  <si>
    <t>Ucrania</t>
  </si>
  <si>
    <t>Chile</t>
  </si>
  <si>
    <t>India</t>
  </si>
  <si>
    <t>Holanda</t>
  </si>
  <si>
    <t>Portugal</t>
  </si>
  <si>
    <t>Irlanda</t>
  </si>
  <si>
    <t>Filipinas</t>
  </si>
  <si>
    <t>Brasil</t>
  </si>
  <si>
    <t>Arabia Saudita</t>
  </si>
  <si>
    <t>Colombia</t>
  </si>
  <si>
    <t>Emiratos Árabes Unidos</t>
  </si>
  <si>
    <t>Serbia</t>
  </si>
  <si>
    <t>Inglaterra</t>
  </si>
  <si>
    <t>República Checa</t>
  </si>
  <si>
    <t>Francia</t>
  </si>
  <si>
    <t>SA</t>
  </si>
  <si>
    <t>Q1</t>
  </si>
  <si>
    <t>Q2</t>
  </si>
  <si>
    <t>Q3</t>
  </si>
  <si>
    <t>Q4</t>
  </si>
  <si>
    <t>SIMULATION IN HEALTHCARE</t>
  </si>
  <si>
    <t>RQ3: Distribución gráfica</t>
  </si>
  <si>
    <t>RQ4: Nivel de impacto</t>
  </si>
  <si>
    <t>Población</t>
  </si>
  <si>
    <t>Resumen</t>
  </si>
  <si>
    <t>Teórico</t>
  </si>
  <si>
    <t>Cuantitativo</t>
  </si>
  <si>
    <t>universitario, educación</t>
  </si>
  <si>
    <t>universitario, ingeniería</t>
  </si>
  <si>
    <t>universitario, ingeniería (docentes)</t>
  </si>
  <si>
    <t>universitario, 4.0</t>
  </si>
  <si>
    <t>mixto</t>
  </si>
  <si>
    <t>Universitario, arquitectura e ingeniería</t>
  </si>
  <si>
    <t>Universitario, educación</t>
  </si>
  <si>
    <t>universitario</t>
  </si>
  <si>
    <t>cualitativo</t>
  </si>
  <si>
    <t>universitario, variado (44)</t>
  </si>
  <si>
    <t>teórico universitario, variado</t>
  </si>
  <si>
    <t>en ruso, lengua</t>
  </si>
  <si>
    <t>universitario, administración</t>
  </si>
  <si>
    <t>universitario, mixto, 283</t>
  </si>
  <si>
    <t>técnica, (17 años) (50)</t>
  </si>
  <si>
    <t>universitario, diseño (26)</t>
  </si>
  <si>
    <t>universitofio, química (28)</t>
  </si>
  <si>
    <t>universitario, robótica</t>
  </si>
  <si>
    <t>universitario,  ingeniería</t>
  </si>
  <si>
    <t>Universtiario, educación</t>
  </si>
  <si>
    <t>universtiario, ingeniería (docentes)</t>
  </si>
  <si>
    <t>profesionales, maestros diversos (2631)</t>
  </si>
  <si>
    <t>investigadores docentes, 30</t>
  </si>
  <si>
    <t>primaria, (106), viabilidad de ellos</t>
  </si>
  <si>
    <t>secundaria, propuesta</t>
  </si>
  <si>
    <t>Kindergarten, (30)</t>
  </si>
  <si>
    <t>profesionales, maestros primaria (87)</t>
  </si>
  <si>
    <t>profesionales, docentes (14)</t>
  </si>
  <si>
    <t>profesionales, maestros (33)</t>
  </si>
  <si>
    <t>Universitario, ingeniería (190)</t>
  </si>
  <si>
    <t>secundaria, química</t>
  </si>
  <si>
    <t>universitario, no dicen (7)</t>
  </si>
  <si>
    <t>universitario, diseño</t>
  </si>
  <si>
    <t>secundaria, física (140)</t>
  </si>
  <si>
    <t>universitario, matemática (192)</t>
  </si>
  <si>
    <t>Kindergarten, (29)</t>
  </si>
  <si>
    <t>universitario, stem</t>
  </si>
  <si>
    <t>universitario, docentes</t>
  </si>
  <si>
    <t>Universitario, educación social</t>
  </si>
  <si>
    <t>primaria, propuesta</t>
  </si>
  <si>
    <t>universitario, medicina ®</t>
  </si>
  <si>
    <t>educación</t>
  </si>
  <si>
    <t>secundaria, viabilidad</t>
  </si>
  <si>
    <t>enseñar matemática</t>
  </si>
  <si>
    <t>posgrado, no ataca drecto a RA (121)</t>
  </si>
  <si>
    <t>universitarios, educación (119)</t>
  </si>
  <si>
    <t>secundaria (15)</t>
  </si>
  <si>
    <t>primaria, literatura infantil</t>
  </si>
  <si>
    <t>Primaria, (46)</t>
  </si>
  <si>
    <t>universitario, para próximos docentes (80)</t>
  </si>
  <si>
    <t>aplicado</t>
  </si>
  <si>
    <t>RQ3: idioma original</t>
  </si>
  <si>
    <t>RQ5: Nivel de clases</t>
  </si>
  <si>
    <t>Primaria</t>
  </si>
  <si>
    <t>Profesionales</t>
  </si>
  <si>
    <t>Secundaria</t>
  </si>
  <si>
    <t>universitario, serious game</t>
  </si>
  <si>
    <t>Técnica superior</t>
  </si>
  <si>
    <t>Preparatoria</t>
  </si>
  <si>
    <t>Emergente</t>
  </si>
  <si>
    <t>Numeración</t>
  </si>
  <si>
    <t>RQ2: Metodología</t>
  </si>
  <si>
    <t>RQ2: Tipo</t>
  </si>
  <si>
    <t>Winters, N., What is mobile learning? (2006) Big Issues in Mobile Learning: Report of a Workshop by the Kaleidoscope Network of Excellence Mobile Learning Initiative, pp. 4-8. , Sharples, M., Ed.; University of Nottingham: Nottingham, UK; Farley, H., Murphy, A., Rees, S., Revisiting the Definition of Mobile Learning, , https://www.learntechlib.org/p/171139/, (accessed on 1 July 2021); Traxler, J., Learning in a Mobile Age (2009) Int. J. Mob. Blended Learn, 1, pp. 1-12. , [CrossRef]; Zydney, J.M., Warner, Z., Mobile apps for science learning: Review of research (2016) Comput. Educ, 94, pp. 1-17. , [CrossRef]; Huang, Y.-L., Chang, D.-F., Wu, B., Mobile Game-Based Learning with a Mobile App: Motivational Effects and Learning Performance (2017) J. Adv. Comput. Intell. Intell. Inform, 21, pp. 963-970. , [CrossRef]; Plass, J.L., Homer, B.D., Kinzer, C.K., Foundations of Game-Based Learning (2015) Educ. Psychol, 50, pp. 258-283. , [CrossRef]; Laine, T., Mobile Educational Augmented Reality Games: A Systematic Literature Review and Two Case Studies (2018) Computers, 7, p. 19. , [CrossRef]; De Freitas, S., Are Games Effective Learning Tools? A Review of Educational Games (2018) Educ. Technol. Soc, 21, pp. 74-84. , [CrossRef]; Tobias, S., Fletcher, J.D., Wind, A.P., Game-Based Learning (2014) Handbook of Research on Educational Communications and Technology, pp. 485-503. , Spector, J., Merrill, M., Elen, J., Bishop, M., Eds.; Springer: New York, NY, USA, ISBN1 978-1-4614-3184-8. ISBN2 978-1-4614-3185-5; Marques, M.M., Pombo, L., Game-Based Mobile Learning with Augmented Reality: Are Teachers Ready to Adopt It? (2014) Smart Innovation, Systems and Technologies, 158. , Springer: New York, NY, USA, ISBN 9789811396519. [CrossRef]; Gao, F., Li, L., Sun, Y., A systematic review of mobile game-based learning in STEM education (2020) Educ. Technol. Res. Dev, 68, pp. 1791-1827. , [CrossRef]; Karakoç, B., Eryılmaz, K., Özpolat, E.T., Yıldırım, İ., The Effect of Game-Based Learning on Student Achievement: A Meta-Analysis Study (2020) Technol. Knowl. Learn, pp. 1-16. , [CrossRef]; Qian, M., Clark, K.R., Game-based Learning and 21st century skills: A review of recent research (2016) Comput. Hum. Behav, 63, pp. 50-58. , [CrossRef]; Chang, C.-Y., Hwang, G.-J., Trends in Digital Game-Based Learning in the Mobile Era: A Systematic Review of Journal Publications from 2007 to 2016 (2019) Int. J. Mob. Learn. Organ, 13, pp. 68-90. , [CrossRef]; Abdul Jabbar, A.I., Felicia, P., Gameplay Engagement and Learning in Game-Based Learning: A Systematic Review (2015) Rev. Educ. Res, 85, p. 740. , [CrossRef]; Hwang, G.-J., Wu, P.-H., Chen, C.-C., Tu, N.-T., Effects of an augmented reality-based educational game on students’ learning achievements and attitudes in real-world observations (2016) Interact. Learn. Environ, 24, pp. 1895-1906. , [CrossRef]; Pivec, P., (2009) Game-Based Learning or Game-Based Teaching?, , http://www.becta.org.ukhttp//www.becta.org.uk, (Report No. 1509); British Educational Communications and Technology Agency (BECTA). (accessed on 12 May 2021); Russo, J.A., Bragg, L., Russo, T., How Primary Teachers Use Games to Support Their Teaching of Mathematics (2021) Int. Electron. J. Elem. Educ, 13, pp. 407-419; Groff, J., Clarke-Midura, J., Owen, V.E., Rosenheck, L., Beall, M., (2015) Better Learning in Games: A Balanced Design Lens for a New Generation of Learning Games, , Massachusetts Institute of Technology: Cambridge, MA, USA; Markouzis, D., Fessakis, G., Rapid Prototyping of Interactive Storytelling and Mobile Augmented Reality Applications for Learning and Entertainment—The case of “k-Knights” (2016) Int. J. Eng. Pedagog, 6, p. 30. , [CrossRef]; Sung, M., A Study of Adults’ Perception and Needs for Smart Learning (2015) Procedia Soc. Behav. Sci, 191, pp. 115-120. , [CrossRef]; Akçayır, M., Akçayır, G., Advantages and challenges associated with augmented reality for education: A systematic review of the literature (2017) Educ. Res. Rev, 20, pp. 1-11. , [CrossRef]; Cabero, J., Barroso, J., The educational possibilities of Augmented Reality (2016) New Approaches Educ. Res, 5, pp. 44-50. , [CrossRef]; Pombo, L., Marques, M.M., Carlos, V., Mobile augmented reality game-based learning: Teacher training using the EduPARK app (2019) Da Investig. às Práticas, 9, pp. 3-30. , [CrossRef]; Ertmer, P.A., Ottenbreit-Leftwich, A.T., Teacher technology change: How knowledge, confidence, beliefs, and culture intersect (2010) J. Res. Technol. Educ, 42, pp. 255-284. , [CrossRef]; Pombo, L., Marques, M.M., Afonso, L., Dias, P., Madeira, J., Evaluation of a mobile augmented reality game application as an outdoor learning tool (2019) Int. J. Mob. Blended Learn, 11, pp. 59-79. , [CrossRef]; Pombo, L., Learning with an app? It’s a walk in the park (2018) Prim. Sci, pp. 12-15. , https://www.learntechlib.org/p/190712/, (accessed on 18 May 2021); Jeffrey, K., Kinshuk, L., Factors Impacting Teachers’ Adoption of Mobile Learning, , http://www.jite.org/documents/Vol13/JITEv13ResearchP141-162MacCallum0455.pdf, (accessed on 17 April 2021); De Freitas, S., Learning in Immersive Worlds A Review of Game-Based Learning Prepared for the JISC e-Learning Programme, , http://www.jisc.ac.uk/media/documents/programmes/elearninginnovation/gamingreport_v3.pdf, (accessed on 10 May 2021); Marques, M.M., Pombo, L., Teachers’ experiences and perceptions regarding mobile augmented reality games: A case study of a teacher training (2021) Proceedings of the INTED2021 Conference, pp. 8938-8947. , Chova, L.G., Martínez, A.L., Torres, I.C., Eds.; IATED: Online; Yin, R.K., (2017) Case Study Research and Applications: Design and Methods, , 6th ed.; SAGE Publications, Inc.: Los Angeles, CA, USA; Harrison, H., Birks, M., Franklin, R., Mills, J., Case study research: Foundations and methodological orientations (2017) Forum Qual. Sozialforsch, 18. , [CrossRef]; (2007) Horizon Report 2007 Edition (NMC and Educause), , Horizon Project Advisory Board. The New Media Consortium: Stanford, CA, USA, ISBN 0976508745; Johnson, L., Adams, S., Estrada, V., Freeman, A., (2015) NMC Horizon Report: 2015 K-12 Edition, , The New Media Consortium: Austin, TX, USA, ISBN 9780991482856; Johnson, L., Smith, R., Levine, A., Haywood, K., (2010) Horizon Report: K-12 Edition, , The New Media Consortium: Austin, TX, USA, 2010; ISBN 9780982533444; (2020) Estado da Educação 2019, , Conselho Nacional de Educação. Conselho Nacional de Educação: Lisboa, Portugal; Johnson, L., Adams, S., Cummins, M., (2012) NMC Horizon Report: 2012 K-12 Edition, , The New Media Consortium: Austin, TX, USA; Johnson, L., Adams, S., Haywood, K., (2011) NMC Horizon Report: 2011 K-12 Edition, , The New Media Consortium: Austin, TX, USA, ISBN 9780982829097; Johnson, L., Becker, S.A., Estrada, V., Freeman, A., (2014) NMC Horizon Report: 2014 K-12 Edition, , The New Media Consortium: Austin, TX, USA, ISBN 9780991482856; Pombo, L., Marques, M.M., An App that Changes Mentalities about Mobile Learning—The EduPARK Augmented Reality Activity (2019) Computers, 8, p. 37. , [CrossRef]</t>
  </si>
  <si>
    <t>Pathomaree, N., Charoenseang, S., Augmented reality for skill transfer in assembly task Proceedings of the IEEE International Workshop on Robot and Human Interactive Communication, pp. 500-504. , Nashville, TN, USA, 13–15 August 2005; [CrossRef]; Martín Gutiérrez, J., Meneses Fernández, M., Applying augmented reality in engineering education to improve academic performance &amp; student motivation (2014) Int. J. Eng. Educ, 30, pp. 625-635; Dey, A., Billinghurst, M., Lindeman, R., Swan, J., A systematic review of 10 years of augmented reality usability studies: 2005 to 2014 (2018) Front. Robot. AI, 5, p. 37. , [CrossRef] [PubMed]; Chatzopoulos, D., Bermejo, C., Huang, Z., Hui, P., Mobile augmented reality survey: From where we are to where we go (2017) IEEE Access, 5, pp. 6917-6950. , [CrossRef]; Akçayır, M., Akçayır, G., Advantages and challenges associated with augmented reality for education: A systematic review of the literature (2017) Educ. Res. Rev, 20, pp. 1-11. , [CrossRef]; Alvarado, L., Domínguez, E., Velázquez, Y., Isidro, S., Toledo, C., Layered software architecture for the development of mobile learning objects with augmented reality (2018) IEEE Access, 6, pp. 57897-57909. , [CrossRef]; Lin, P., Chen, S., Design and evaluation of a deep learning recommendation based augmented reality system for teaching programming and computational thinking (2020) IEEE Access, 8, pp. 45689-45699. , [CrossRef]; Žagar, M., Frid, N., Knezović, J., Hofman, D., Kovač, M., Sruk, V., Mlinarić, H., Work in progress: Embedded computer engineering learning platform capabilities Proceedings of the IEEE Global Engineering Education Conference (EDUCON), pp. 751-753. , Tallinn, Estonia, 18–20 March 2015; [CrossRef]; Haramaki, T., Nishino, H., An engineering education support system using projection-based AR Proceedings of the 19th International Conference on Network-Based Information Systems (NBiS), pp. 267-272. , Ostrava, Czech Republic, 7–9 September 2016; [CrossRef]; Matcha, W., Rambli, D., User preference in collaborative science learning through the use of Augmented Reality Proceedings of the 4th International Congress on Engineering Education, pp. 64-68. , Porto, Portugal, 16–18 April 2012; [CrossRef]; Restivo, M., Rodrigues, J., Chouzal, M., Let’s work with AR in DC circuits Proceedings of the International Conference on Interactive Collaborative Learning (ICL), pp. 884-885. , Dubai, United Arab Emirates, 3–6 December 2014; [CrossRef]; Akçayir, M., Akçayir, G., Pektaş, H., Ocak, M., Augmented reality in science laboratories: The effects of augmented reality on university students’ laboratory skills and attitudes toward science laboratories (2016) Comput. Hum. Behav, 57, pp. 334-342. , [CrossRef]; Fraga-Lamas, P., Fernández-Caramés, T., Blanco-Novoa, Ó., Vilar-Montesinos, M., A review on industrial augmented reality systems for the industry 4.0 Shipyard (2018) IEEE Access, 6, pp. 13358-13375. , [CrossRef]; Hořejší, P., Novikov, K., Šimon, M., A Smart Factory in a Smart City: Virtual and augmented reality in a smart assembly line (2020) IEEE Access, 8, pp. 94330-94340. , [CrossRef]; Rodrigues, J., Ramos, C., Pereira, J., Sardo, J., Cardoso, P., Mobile five senses augmented reality system: Technology acceptance study (2019) IEEE Access, 7, pp. 163022-163033. , [CrossRef]; Davis, F., Bagozzi, R., Warshaw, P., User acceptance of computer technology: A comparison of two theoretical models (1989) Manag. Sci, 35, pp. 982-1003. , [CrossRef]; Davis, F., (1986) A Technology Acceptance Model for Empirically Testing New End-User Information Systems: Theory and Results, , Massachussetts Institute of Technology: Cambridge, MA, USA; Fishbein, M., Ajzen, I., (1975) Belief, Attitude, Intention and Behavior: An Introduction to Theory and Research, , Addison-Wesley: Boston, MA, USA, ISBN 0201020890; Vishwakarma, P., Mukherjee, S., Datta, B., Travelers’ intention to adopt virtual reality: A consumer value perspective (2020) J. Destin. Mark. Manag, 17, p. 100456. , [CrossRef]; Kim, H.-W., Chan, H., Gupta, S., Value-based adoption of mobile internet: An empirical investigation (2007) Decis. Support Syst, 43, pp. 111-126. , [CrossRef]; Al-Emran, M., Al-Maroof, R., Al-Sharafi, M., Arpaci, I., What impacts learning with wearables? An integrated theoretical model (2020) Interact. Learn. Environ, pp. 1-21. , [CrossRef]; Al-Maroof, R., Alfaisal, A., Salloum, S., Google glass adoption in the educational environment: A case study in the Gulf area (2020) Educ. Inf. Technol, 26, pp. 2447-2500. , [CrossRef]; Cabero-Almenara, J., Barroso-Osuna, J., Llorente-Cejudo, C., Fernández Martínez, M., Educational uses of augmented reality (ar): Experiences in educational science (2019) Sustainability, 11, p. 4990. , [CrossRef]; Ibili, E., Resnyansky, D., Billinghurst, M., Applying the technology acceptance model to understand maths teachers’ perceptions towards an augmented reality tutoring system (2019) Educ. Inf. Technol, 24, pp. 2653-2675. , [CrossRef]; Pittalis, M., Extending the technology acceptance model to evaluate teachers’ intention to use dynamic geometry software in geometry teaching (2020) Int. J. Math. Educ. Sci. Technol, pp. 1-20. , [CrossRef]; Al-Adwan, A., Investigating the drivers and barriers to MOOCs adoption: The perspective of TAM (2020) Educ. Inf. Technol, 25, pp. 5771-5795. , [CrossRef]; Virani, S., Saini, J., Sharma, S., Adoption of massive open online courses (MOOCs) for blended learning: The Indian educators’ perspective (2020) Interact. Learn. Environ, pp. 1-17. , [CrossRef]; Al-Rahmi, W., Alzahrani, A., Yahaya, N., Alalwan, N., Kamin, Y., Digital communication: Information and communication technology (ict) usage for education sustainability (2020) Sustainability, 12, p. 5052. , [CrossRef]; Hanif, A., Jamal, F., Imran, M., Extending the technology acceptance model for use of e-learning systems by digital learners (2018) IEEE Access, 6, pp. 73395-73404. , [CrossRef]; Kuliya, M., Usman, S., Perceptions of E-learning among undergraduates and academic staff of higher educational institutions in north-eastern Nigeria (2021) Educ. Inf. Technol, 26, pp. 1787-1811. , [CrossRef]; Pratama, A., Fun first, useful later: Mobile learning acceptance among secondary school students in Indonesia (2021) Educ. Inf. Technol, 26, pp. 1737-1753. , [CrossRef]; Qashou, A., Influencing factors in M-learning adoption in higher education (2021) Educ. Inf. Technol, 26, pp. 1755-1785. , [CrossRef]; Shodipe, T., Ohanu, I., Electrical/electronics technology education teachers attitude, engagement, and disposition towards actual usage of Mobile learning in higher institutions (2021) Educ. Inf. Technol, 26, pp. 1023-1042. , [CrossRef]; Racero, F., Bueno, S., Gallego, M., Predicting students’ behavioral intention to use open source software: A combined view of the technology acceptance model and self-determination theory (2020) Appl. Sci, 10, p. 2711. , [CrossRef]; Ibáñez, M., Serio, Á., Villarán, D., Delgado-Kloos, C., The acceptance of learning augmented reality environments: A case study Proceedings of the IEEE 16th International Conference on Advanced Learning Technologies (ICALT), pp. 307-311. , Austin, TX, USA, 25–28 July 2016; [CrossRef]; Camilleri, A., Camilleri, M., The students’ intrinsic and extrinsic motivations to engage with digital learning games (2019) Proceedings of the ACM International Conference Proceeding Series, pp. 44-48. , Association for Computing Machinery: New York, NY, USA, [CrossRef]; Parasuraman, A., Technology Readiness Index (Tri): A Multiple-Item scale to measure readiness to embrace new technologies (2000) J. Serv. Res, 2, pp. 307-320. , [CrossRef]; Liljander, V., Gillberg, F., Gummerus, J., van Riel, A., Technology readiness and the evaluation and adoption of self-service technologies (2006) J. Retail. Consum. Serv, 13, pp. 177-191. , [CrossRef]; Mishra, A., Maheswarappa, S., Colby, C., Technology readiness of teenagers: A consumer socialization perspective (2018) J. Serv. Mark, 32, pp. 592-604. , [CrossRef]; Pedro, L., Barbosa, C., Santos, C., A critical review of mobile learning integration in formal educational contexts (2018) Int. J. Educ. Technol. High. Educ, 15, p. 10. , [CrossRef]; Ajzen, I., The theory of planned behavior (1991) Organ. Behav. Hum. Decis. Process, 50, pp. 179-211. , [CrossRef]; Taneja, A., Assessing the Impact of Concern for Privacy and Innovation Characteristics in the Adoption of Biometric Technologies (2006) Proceedings of the Annual Conference of Decision Sciences Institute, , http://www.swdsi.org/swdsi06/proceedings06/Papers/HCT03.pdf, (accessed on 2 October 2020); Wu, I.-L., Chen, J.-L., An extension of Trust and TAM model with TPB in the initial adoption of on-line tax: An empirical study (2005) Int. J. Hum. Comput. Stud, 62, pp. 784-808. , [CrossRef]; Ngafeeson, M., Sun, J., E-book acceptance among undergraduate students: A look at the moderating role of technology innova-tiveness (2015) Int. J. Web Based Learn. Teach. Technol, 10, pp. 36-51. , [CrossRef]; Parasuraman, A., Colby, C., (2001) Techno-Ready Marketing: How and Why Your Customers Adopt Technology, , Free Press: New York, NY, USA, ISBN 1416576630; Karahanna, E., Straub, D., Chervany, N., Information technology adoption across time: A cross-sectional comparison of pre-adoption and post-adoption beliefs (1999) MIS Q, 23, pp. 183-213. , [CrossRef]; Chung, N., Han, H., Joun, Y., Tourists’ intention to visit a destination: The role of augmented reality (AR) application for a heritage site (2015) Comput. Hum. Behav, 50, pp. 588-599. , [CrossRef]; Wojciechowski, R., Cellary, W., Evaluation of learners’ attitude toward learning in ARIES augmented reality environments (2013) Comput. Educ, 68, pp. 570-585. , [CrossRef]; Balog, A., Pribeanu, C., Developing a measurement scale for the evaluation of AR-based educational systems (2009) Stud. Inform. Control, 18, pp. 1220-1766; Davis, F., User acceptance of information technology: System characteristics, user perceptions and behavioral impacts (1993) Int. J. Man Mach. Stud, 38, pp. 475-487. , [CrossRef]; Pantano, E., Rese, A., Baier, D., Enhancing the online decision-making process by using augmented reality: A two country comparison of youth markets (2017) J. Retail. Consum. Serv, 38, pp. 81-95. , [CrossRef]; Aqel, M., The effect of different interaction levels on instructional design learners (2013) Procedia Soc. Behav. Sci, 103, pp. 1035-1043. , [CrossRef]; Floyd, T., (2007) Principles of Electric Circuits, , Pearson Education, Inc.: New York, NY, USA, ISBN 013507309X; Ringle, C., Wende, S., Becker, J., (2015) SmartPLS 3, , SmartPLS: Bönningstedt, Germany; Williams, L., Vandenberg, R., Edwards, J., 12 structural equation modeling in management research: A guide for improved analysis (2009) Acad. Manag. Ann, 3, pp. 543-604. , [CrossRef]; Sarstedt, M., Hair, J., Ringle, C., Thiele, K., Gudergan, S., Estimation issues with PLS and CBSEM: Where the bias lies! (2016) J. Bus. Res, 69, pp. 3998-4010. , [CrossRef]; Barclay, D., Higgins, C., Thompson, R., The Partial Least Squares (PLS) Approach to Causal Modeling: Personal computer adoption and use as an illustration (1995) Technol. Stud, 2, pp. 285-309; Henseler, J., Hubona, G., Ray, P., Using PLS path modeling in new technology research: Updated guidelines (2016) Ind. Manag. Data Syst, 116, pp. 2-20. , [CrossRef]; Müller, T., Schuberth, F., Henseler, J., PLS path modeling—A confirmatory approach to study tourism technology and tourist behavior (2018) J. Hosp. Tour. Technol, 9, pp. 249-266. , [CrossRef]; Cepeda-Carrion, G., Cegarra-Navarro, J., Cillo, V., Tips to use partial least squares structural equation modelling (PLS-SEM) in knowledge management (2019) J. Knowl. Manag, 23, pp. 67-89. , [CrossRef]; Teo, T., Lee, C., Chai, C., Understanding pre-service teachers’ computer attitudes: Applying and extending the technology acceptance model (2008) J. Comput. Assist. Learn, 24, pp. 128-143. , [CrossRef]; Chang, C.-T., Hajiyev, J., Su, C.-R., Examining the students’ behavioral intention to use e-learning in Azerbaijan? The General Extended Technology Acceptance Model for E-learning approach (2017) Comput. Educ, 111, pp. 128-143. , [CrossRef]; Balog, A., Pribeanu, C., The role of perceived enjoyment in the students’ acceptance of an augmented reality teaching platform: A structural equation modelling approach (2010) Stud. Inform. Control, 19, pp. 319-330. , [CrossRef]; Lee, I.-J., Chen, C.-H., Su, C.-Y., App based souvenirs and entry tickets: A new means of enhancing post visit memories: A case study from Taiwan (2017) Tour. Manag. Perspect, 24, pp. 177-185. , [CrossRef]; Rese, A., Baier, D., Geyer-Schulz, A., Schreiber, S., How augmented reality apps are accepted by consumers: A comparative analysis using scales and opinions (2017) Technol. Forecast. Soc. Chang, 124, pp. 306-319. , [CrossRef]; Jung, T., Lee, H., Chung, N., Tom Dieck, M., Cross-cultural differences in adopting mobile augmented reality at cultural heritage tourism sites (2018) Int. J. Contemp. Hosp. Manag, 30, pp. 1621-1645. , [CrossRef]; Voinea, G., Postelnicu, C., Duguleana, M., Mogan, G., Socianu, R., Driving performance and technology acceptance evaluation in real traffic of a smartphone-based driver assistance system (2020) Int. J. Environ. Res. Public Health, 17, p. 7098. , [CrossRef] [PubMed]; Miranda Bojórquez, E., Vergara Villegas, O., Cruz Sánchez, V., García-Alcaraz, J., Favela Vara, J., Study on mobile augmented reality adoption for mayo language learning (2016) Mob. Inf. Syst, 2016, p. 1069581. , [CrossRef]; Henseler, J., Dijkstra, T., Sarstedt, M., Ringle, C., Diamantopoulos, A., Straub, D., Ketchen, D., Calantone, R., Common beliefs and reality about PLS: Comments on Rönkkö and Evermann (2013) (2014) Organ. Res. Methods, 17, pp. 182-209. , [CrossRef]; Hair, J., Risher, J., Sarstedt, M., Ringle, C., When to use and how to report the results of PLS-SEM (2019) Eur. Bus. Rev, 31, pp. 2-24. , [CrossRef]; Hair, J., Hult, G., Ringle, C., Sarstedt, M., (2016) A Primer on Partial Least Squares Structural Equation Modeling (PLS-SEM), , Sage Publications: London, UK, ISBN 1452217440; Henseler, J., Ringle, C., Sarstedt, M., Testing measurement invariance of composites using partial least squares (2016) Int. Mark. Rev, 33, pp. 405-431. , [CrossRef]; Henseler, J., Partial least squares path modeling: Quo vadis? (2018) Qual. Quant, 52, pp. 1-8. , [CrossRef]; Dijkstra, T., Henseler, J., Consistent and asymptotically normal PLS estimators for linear structural equations (2015) Comput. Stat. Data Anal, 81, pp. 10-23. , [CrossRef]; Ringle, C., Sarstedt, M., Straub, D., Editor’s comments: A critical look at the use of PLS-SEM in “MIS Quarterly (2012) MIS Q, 36, pp. iii-xiv. , [CrossRef]; Falk, R., Miller, N., (1992) A Primer for Soft Modeling, , University of Akron Press: Akron, OH, USA, ISBN 0962262846; Gefen, D., Straub, D., Boudreau, M., Structural equation modeling and regression: Guidelines for research practice (2000) Commun. Assoc. Inf. Syst, 4. , [CrossRef]; Hair, J., Sarstedt, M., Hopkins, L., Kuppelwieser, V., Partial least squares structural equation modeling (PLS-SEM) (2014) Eur. Bus. Rev, 26, pp. 106-121. , [CrossRef]; Hair, J., Ringle, C., Sarstedt, M., Partial Least Squares Structural Equation Modeling: Rigorous applications, better results and higher acceptance (2013) Long Range Plann, 46, pp. 1-12. , [CrossRef]; Bazelais, P., Doleck, T., Lemay, D., Investigating the predictive power of TAM: A case study of CEGEP students’ intentions to use online learning technologies (2018) Educ. Inf. Technol, 23, pp. 93-111. , [CrossRef]; Unal, E., Uzun, A., Understanding university students’ behavioral intention to use Edmodo through the lens of an extended technology acceptance model (2021) Br. J. Educ. Technol, 52, pp. 619-637. , [CrossRef]; Arvanitis, T., Williams, D., Knight, J., Baber, C., Gargalakos, M., Sotiriou, S., Bogner, F., A human factors study of technology acceptance of a prototype mobile augmented reality system for science education (2011) Adv. Sci. Lett, 4, pp. 3342-3352. , [CrossRef]</t>
  </si>
  <si>
    <t>Abdoli-Sejzi, A., Bahru, J., Augmented reality and virtual learning environment (2015) J. Appl. Sci. Res, 11, pp. 1-5; Akçayır, M., Akçayır, G., Advantages and challenges associated with augmented reality for education: a systematic review of the literature (2017) Educ. Res. Rev, 20, pp. 1-11; Azuma, R.T., A survey of augmented reality (1997) Presence Teleoperators Virtual Environ, 6, pp. 355-385; Behmke, D.A., Brannock, E., Kerven, D., Lutz, R., Paredes, J., Pennington, R., AR chemistry: an undergraduate, technology-based research and development initiative to incorporate AR molecular models in the chemistry curriculum (2019) Technology Integration in Chemistry Education and Research (TICER), pp. 53-64. , Gupta T., Belford R.E., (eds), Washington, DC, American Chemical Society; Bower, M., Jong, M.S.Y., Immersive virtual reality in education (2020) Br. J. Educ. Technol, 51, pp. 1981-1990; Brom, C., Šisler, V., Slavík, R., Implementing digital game-based learning in schools: augmented learning environment of ‘Europe 2045’ (2010) Multimed. Syst, 16, pp. 23-41; Cai, S., Wang, X., Chiang, F.-K., A case study of augmented reality simulation system application in a chemistry course (2014) Comput. Hum. Behav, 37, pp. 31-40; Chang, S.-C., Hwang, G.-J., Impacts of an augmented reality-based flipped learning guiding approach on students’ scientific project performance and perceptions (2018) Comput. Educ, 125, pp. 226-239; Chao, K.-H., Chang, K.-E., Lan, C.H., Kinshuk, Sung, Y.-T., Integration of mobile AR technology in performance assessment (2016) J. Educ. Technol. Soc, 19, pp. 239-251; Chen, C.-M., Tsai, Y.-N., Interactive augmented reality system for enhancing library instruction in elementary schools (2012) Comput. Educ, 59, pp. 638-652; Cheng, K.-H., Reading an augmented reality book: an exploration of learners’ cognitive load, motivation, and attitudes (2016) Australas. J. Educ. Technol, 33, pp. 53-69; Cheng, K.-H., Tsai, C.-C., Affordances of augmented reality in science learning: suggestions for future research (2013) J. Sci. Educ. Technol, 22, pp. 449-462; Childs, P.E., Hayes, S.M., O’dwyer, A., Chemistry and everyday life: relating secondary school chemistry to the current and future lives of students (2015) Relevant Chemistry Education, pp. 33-54. , Eilks I., Hofstein A., (eds), Rotterdam, Brill Sense; Craik, F.I.M., Lockhart, R.S., Levels of processing: a framework for memory research (1972) J. Verbal Learn. Verbal Behav, 11, pp. 671-684; Crocco, F., Offenholley, K., Hernandez, C., A proof-of-concept study of game-based learning in higher education (2016) Simul. Gaming, 47, pp. 403-422; Dede, C., Theoretical perspectives influencing the use of information technology in teaching and learning (2008) International Handbook of Information Technology in Primary and Secondary Education, pp. 43-62. , Voogt J., Knezek G., (eds), Boston, MA, Springer; Eck, R.V., Digital game-based learning: it’s not just the digital natives who are restless (2006) Educ. Rev, 41, pp. 16-30; Fred, P., Alexander, R., John, S., Cognitive load theory: instructional implications of the interaction between information structures and cognitive architecture (2004) Instr. Sci, 32, pp. 1-8; Gee, J.P., (2008) Learning and Games, , Chicago, IL, MacArthur Foundation Digital Media and Learning Initiative; Guttentag, D.A., Virtual reality: applications and implications for tourism (2010) Tour. Manag, 31, pp. 637-651; Herrington, A., Herrington, J., Mantei, J., Design principles for mobile learning (2009) New Technologies, New Pedagogies: Mobile Learning in Higher Education, pp. 129-138. , Herrington J., Herrington A., Mantei J., Olney I., Ferry B., (eds), Wollongong, NSW, University of Wollongong; Hirumi, A., Appelman, B., Rieber, L., van Eck, R., Preparing instructional designers for game-based learning: part 2 (2010) Techtrends, 54, pp. 19-27; Hwang, G.-J., Lai, C.-L., Wang, S.-Y., Seamless flipped learning: a mobile technology-enhanced flipped classroom with effective learning strategies (2015) J. Comput. Educ, 2, pp. 449-473; Ibáñez, M.-B., Delgado-Kloos, C., Augmented reality for STEM learning: a systematic review (2018) Comput. Educ, 123, pp. 109-123; Im, S.W.T., Chiu, P.H.P., Shek, C.H., Ng, M., Li, L., Using virtual reality to enhance learning in a Chinese architectures course: a flipped classroom approach (2018) Proceedings of the 2018 IEEE International Conference on Teaching, Assessment, and Learning for Engineering (TALE), pp. 624-629. , Wollongong, NSW; Ip, H.H.S., Li, C., Wong, Y.W., Leoni, S., Ma, K.F., Wong, H.T., Delivering immersive learning experience for massive open online courses (MOOCs) (2016) Proceedings of the 15th International Conference Advances in Web-Based Learning - ICWL 2016 Lecture Notes in Computer Science, pp. 112-117. , Nanni U., Temperini M., Spaniol M., Chiu D.K.W., Marenzi I., (eds), Cham, Springer International Publishing; Jensen, S.A., In-Class versus online video lectures:similar learning outcomes, but a preference for in-class (2011) Teach. Psychol, 38, pp. 298-302; Joe, K., Three-dimensional instruction: using a new type of teaching in the science classroom (2015) Sci. Child, 53, pp. 6-8; Johnson, L., Adams Becker, S., Cummins, M., Estrada, V., Freeman, A., Hall, C., (2016) NMC Horizon Report: 2016 Higher Education Edition, , Austin, TX, The New Media Consortium; Karukstis, K.K., van Hecke, G.R., (2003) Chemistry Connections: The Chemical Basis of Everyday Phenomena, , Amsterdam, Elsevier; Kerawalla, L., Luckin, R., Seljeflot, S., Woolard, A., Making it real”: exploring the potential of augmented reality for teaching primary school science (2006) Virtual Real, 10, pp. 163-174; Khan, T., Johnston, K., Ophoff, J., The impact of an augmented reality application on learning motivation of students (2019) Adv. Hum. Comput. Interact, 2019; Kiili, K., Digital game-based learning: towards an experiential gaming model (2005) Internet High. Educ, 8, pp. 13-24; Kobayashi, K.D., Using flipped classroom and virtual field trips to engage students (2017) Horttechnology, 27, pp. 458-460; Koutromanos, G., Styliaras, G., The buildings speak about our city”: a location based augmented reality game (2015) Proceedings of the 2015 6th International Conference on Information, Intelligence, Systems and Applications (IISA), pp. 1-6. , Piscataway, NJ, IEEE; Kundu, S.N., Muhammad, N., Sattar, F., Using the augmented reality sandbox for advanced learning in geoscience education (2017) Proceedings of the 2017 IEEE 6th International Conference on Teaching, Assessment, and Learning for Engineering (TALE), pp. 13-17. , Piscataway, NJ, IEEE; Kurilovas, E., Evaluation of quality and personalisation of VR/AR/MR learning systems (2016) Behav. Inform. Technol, 35, pp. 998-1007; Lave, J., (1991) Situated Learning : Legitimate Peripheral Participation, , Cambridge, Cambridge University Press; Limniou, M., Roberts, D., Papadopoulos, N., Full immersive virtual environment CAVETM in chemistry education (2008) Comput. Educ, 51, pp. 584-593; Lin, H.-F., Chen, C.-H., Design and application of augmented reality query-answering system in mobile phone information navigation (2015) Expert Syst. Appl, 42, pp. 810-820; Lo, C.K., Grounding the flipped classroom approach in the foundations of educational technology (2018) Educ. Technol. Res. Dev, 66, pp. 793-811; Lu, S.-J., Liu, Y.-C., Integrating augmented reality technology to enhance children’s learning in marine education (2015) Environ. Educ. Res, 21, pp. 525-541; Martín-Gutiérrez, J., Luís Saorín, J., Contero, M., Alcañiz, M., Pérez-López, D.C., Ortega, M., Design and validation of an augmented book for spatial abilities development in engineering students (2010) Comput. Graph, 34, pp. 77-91; Mayer, R.E., (2009) Multimedia Learning, , Cambridge, Cambridge University Press; Milgram, P., Takemura, H., Utsumi, A., Kishino, F., Augmented reality: a class of displays on the reality-virtuality continuum (1995) SPIE Proceedings on Telemanipulator and Telepresence Technologies, , Bellingham, WA, SPIE; Naismith, L., Lonsdale, P., Vavoula, G.N., Sharples, M., (2004) Mobile Technologies and Learning, , Bristol, Futurelab; Pence, H.E., Smartphones, smart objects, and augmented reality (2010) Ref. Libr, 52, pp. 136-145; Röhl, A., Reddy, S., Shannon, G.J., The flipped classroom: an opportunity to engage millennial students through active learning strategies (2013) J. Fam. Consum. Sci, 105, pp. 44-49; Shirazi, A., Behzadan, A., Assessing the pedagogical value of augmented reality-based learning in construction engineering (2013) Proceedings of the 13th International Conference on Construction Applications of Virtual Reality (CONVR), , London, Citeseer; Sommerauer, P., Müller, O., Augmented reality for teaching and learning–a literature review on theoretical and empirical foundations (2018) Proceedings of the 26th European Conference on Information Systems: Beyond Digitization - Facets of Socio-Technical Change, ECIS 2018, , Portsmouth, in; Sotiriou, S., Bogner, F.X., Visualizing the invisible: augmented reality as an innovative science education scheme (2008) Adv. Sci. Lett, 1, pp. 114-122; Squire, K.D., Jan, M., Mad City mystery: developing scientific argumentation skills with a place-based augmented reality game on handheld computers (2007) J. Sci. Educ. Technol, 16, pp. 5-29; Sweller, J., Cognitive load theory (2011) Psychology of Learning and Motivation, pp. 37-76. , Mestre J.P., Ross B.H., (eds), San Diego, CA, Elsevier; Sweller, J., Chandler, P., Why some material is difficult to learn (1994) Cogn. Instr, 12, pp. 185-233; Tosti, H.C.C., Stephen, J.H.Y., Gwo-Jen, H., An augmented reality-based mobile learning system to improve students’ learning achievements and motivations in natural science inquiry activities (2014) Educ. Technol. Soc, 17, pp. 352-365; van Gog, T., Paas, F., Sweller, J., Cognitive load theory: advances in research on worked examples, animations, and cognitive load measurement (2010) Educ. Psychol. Rev, 22, pp. 375-378; van Merriënboer, J.J.G., Sweller, J., Cognitive load theory and complex learning: recent developments and future directions (2005) Educ. Psychol. Rev, 17, pp. 147-177; Wang, F., Hannafin, M.J., Design-based research and technology-enhanced learning environments (2005) Educ. Technol. Res. Dev, 53, pp. 5-23; Wong, C.S.K., Lu, A., Im, T.S.W., Cheung, R.Y.H., Supporting flipped learning with virtual-reality field trips (2019) Proceedings of the 2019 International Symposium on Educational Technology (ISET), pp. 54-59. , Hradec Kralove; Woolfolk, A., Hoy, A.W., (2006) Educational Psychology, , Boston, MA, Allyn &amp; Bacon, Incorporated; Wu, H.-K., Lee, S.W.Y., Chang, H.-Y., Liang, J.-C., Current status, opportunities and challenges of augmented reality in education (2013) Comput. Educ, 62, pp. 41-49; Yoon, S., Anderson, E., Lin, J., Elinich, K., How augmented reality enables conceptual understanding of challenging science content (2017) J. Educ. Technol. Soc, 20, pp. 156-168; Yung, R., Khoo-Lattimore, C., New realities: a systematic literature review on virtual reality and augmented reality in tourism research (2019) Curr. Issues Tour, 22, pp. 2056-2081; Zhang, J., Sung, Y.-T., Hou, H.-T., Chang, K.-E., The development and evaluation of an augmented reality-based armillary sphere for astronomical observation instruction (2014) Comput. Educ, 73, pp. 178-188</t>
  </si>
  <si>
    <t>Allen, M., Designing Online Asynchronous Information Literacy Instruction Using the ADDIE Model (2017) Distributed Learning, pp. 69-91. , United States: Elsevier; Baghdasarin, Danita, Aviation Maintenance Instructional Design: How to Teach the Millennial and Gen-Z Cohorts (2020) International Journal of Aviation, Aeronautics, and Aerospace; Cai, Su, Wang, Xu, Chiang, Feng-Kuang, A Case Study of Augmented Reality Simulation System Application in a Chemistry Course (2014) Computers in Human Behavior, 37, pp. 31-40; Diegmann, Phil, Schmidt-Kraepelin, Manuel, Benefits of Augmented Reality in Educational Environments-A Systematic Literature Review (2015) Internationalen Tagung Wirtschaftsinformatik, p. 16. , (WI 2015); Fidan, Mustafa, Tuncel, Meriç, Augmented Reality in Education Researches (2012–2017): A Content Analysis (2018) Cypriot Journal of Educational Sciences, 13 (4), pp. 577-589; Model Pembelajaran Transformatif Berbasis Learning How To Learn Untuk Peningkatan Kreativitas Belajar Mahasiswa (2016) MADRASAH, 6 (2), p. 14. , Hardika; Jazeel, A. M., A Study on Perception of Teacher Trainees on Cybergogy in Sri Lankan Government Teachers’ Training Colleges (2020) Journal of Social Welfare and Management, 12 (2), pp. 53-55. , http://dx.doi.org/10.21088/jswm.0975.0231.12220.1; Kesim, Mehmet, Ozarslan, Yasin, Augmented Reality in Education: Current Technologies and the Potential for Education (2012) Procedia-Social and Behavioral Sciences, 47, pp. 297-302; Kiryakova, Gabriela, Angelova, Nadezhda, Yordanova, Lina, The Potential of Augmented Reality to Transform Education into Smart Education (2018) TEM Journal, 7 (3), p. 10; Nincarean, Danakorn, Alia, Mohamad Bilal, Halim, Noor Dayana Abdul, Rahman, Mohd Hishamuddin Abdul, Mobile Augmented Reality: The Potential for Education (2013) Procedia-Social and Behavioral Sciences, 103, pp. 657-664; Panadero, Ernesto, A Review of Self-Regulated Learning: Six Models and Four Directions for Research (2017) Frontiers in Psychology, 8, p. 422; Rezende, Walter J., Albuquerque, Eduardo S., Ambrosio, Ana Paula, Use of Augmented Reality to Support Education-Creating a Mobile E-Learning Tool and Using It with an Inquiry-Based Approach (2017) Proceedings of the 9th International Conference on Computer Supported Education, pp. 100-107. , Porto, Portugal: SCITEPRESS-Science and Technology Publications; Rheingold, H., (2014) The Peeragogy Handbook, , ed. 2nd ed. Chicago: PubDomEd; Riva, Giuseppe, Baños, Rosa M., Botella, Cristina, Mantovani, Fabrizia, Gaggioli, Andrea, Transforming Experience: The Potential of Augmented Reality and Virtual Reality for Enhancing Personal and Clinical Change (2016) Frontiers in Psychiatry, 7; Garrido, R.M., (2015) Sosial Herritage Augmented Reality Aplication to Herritage Education, , et. al. Switzerland: Springer International Publishing; Rohman, Yusuf Nur, Asmaranty, Puspa Zanuar, Pembelajaran Berbasis Kehidupan Dengan Muatan Karakter Bangsa Untuk Pembelajaran Bahasa Indonesia Abad 2 (2018) Badan Pengembangan dan Pembinaan Bahasa, 10; Sánchez, Albert, Redondo, Ernest, Fonseca, David, Developing an Augmented Reality Application in the Framework of Architecture Degree (2012) Proceedings of the 2012 ACM workshop on User experience in e-learning and augmented technologies in education-UXeLATE ’12, p. 37. , P. in Nara, Japan: ACM Press; Schoonenboom, Judith, Burke Johnson, R., How to Construct a Mixed Methods Research Design (2017) KZfSS Kölner Zeitschrift Für Soziologie Und Sozialpsychologie, 69 (S2), pp. 107-131; Staron, Maret, (2011) Life-Based Learning Model – a Model for Strength-Based Approaches to Capability Development and Implications for Personal Development Planning, p. 14; Tobar-Muñoz, Hendrys, Baldiris, Silvia, Fabregat, Ramon, Augmented Reality Game-Based Learning: Enriching Students’ Experience During Reading Comprehension Activities (2017) Journal of Educational Computing Research, 55 (7), pp. 901-936; Ulfatin, Nurul, Mukhadis, Amat, Personal Values And Social Skills Student MTS And Its Development In Curriculum And School Program (2017) P. 5 in Business and Management Research, 45. , Malang, Indonesia: Atlantis Press; Wahyudi, Urip Muhayat Wiji, Wibawanto, Hari, Hardyanto, Wahyu, Pengembangan Media Edukatif Berbasis Augmented Reality untuk Desain Interior dan Eksterior (2017) Innovative Journal of Curriculum and Educational Technology, 6 (2), p. 10; Wahyuni, Nur, Hadi, Wisman, Adisahputra, Abdurrahman, Development of Character-Based Thematic Student Worksheets (2019) Proceedings of the 4th Annual International Seminar on Transformative Education and Educational Leadership (AISTEEL 2019), , Medan City, Indonesia: Atlantis Press; Yin, Khoo Yin, Yusof, Rohaila, Zakariya, Zainizam, Idris, Pendidikan Sultan, A Cybergogy Model for Promoting Financial Literacy among Secondary School Students (2020) International Journal of Innovation, 14 (8), p. 14; Yusuf, Qismullah, Yusuf, Yunisrina Qismullah, Digital Culture and Digitagogy: A Life of a Digital Culturalist and a Digitagogist (2018) P. 8 in the Roles of Parents in Shaping Children’s Characters, , Banda Aceh, Indonesia</t>
  </si>
  <si>
    <t>Bell, K., (2018) Game On! Gamification, Gameful Design, and the Rise of the Gamer Educator, , Baltimore, MD, Johns Hopkins University Press; Carmigniani, J., Furht, B., (2011) Augmented Reality: an overview,” In Handbook of Augmented Reality, , Furht B., (ed), Boca Raton, FL, Springer Science+Business Media, LLC, “, ed; Cayabyab, M.J., (2020) PhilStar, , https://www.philstar.com/nation/2020/05/14/2013842/nbi-summons-mocha-fake-news, Available online at:, (accessed March 6, 2021; Chi-Yin Yuen, S., Yaoyuneyong, G., Johnson, E., Augmented reality: an overview and five directions for AR in education (2011) J. Educ. Technol. Dev. Exchange, 4, pp. 118-140; Clement, J., (2020) Number of Social Network Users Worldwide From 2017 to 2025, , https://www.statista.com/statistics/278414/number-of-worldwide-social-network-users/, Available online at:, (accessed October 15, 2020; (2018) Social Media, Social Life: Teens Reveal Their Experiences, , https://www.commonsensemedia.org/social-media-social-life-infographic, Available online at:, (accessed September 28, 2020; Fuchs, M., Fizek, S., Ruffino, P., Schrape, N., (2014) Rethinking Gamification, , Lüneburg, Meson Press; University of Lüneburg; (2019) Social: GlobalWebIndex's Flagship Report on the Latest Trends in Social Media, , https://www.globalwebindex.com/hubfs/Downloads/2019%20Q1%20Social%20Flagship%20Report.pdf, GlobalWebIndex. Available online at:, (accessed October 25, 2020; Gonsenhauser, A., (2017) Five Easy Steps to Analyze Any Problem, , https://go.forrester.com/blogs/fiveeasystepstoanalyzeanyproblem/#:~:text=%20Key%20steps%20to%20problem%20analysis%3A%20%201,test%3F%20Here%20we%20state%20the%20impact.%20More%20, Available online at:, (accessed September 29, 2020; Gu, J., Duh, H.B.L., “Mobile augmented reality game engine.” (2011) Handbook of Augmented Reality, pp. 99-122. , Furht B., (ed), New York, NY, Springer Science+Business Media, LLC, ed; Kapp, K.M., Blair, L., Mesch, R., (2013) The Gamification of Learning and Instruction Fieldbook: Ideas into Practice, , San Francisco, CA, John Wiley Sons, Inc; Krämer, N.C., “Using new media and technology to foster learning by means of social immersion.” (2017) Virtual, Augmented, and Mixed Realities in Education, pp. 55-70. , Liu D., Dede C., Huang R., Richards J., (eds), Singapore, Springer Nature Singapore Pte Ltd., eds; Kuhlmann, T., (2009) Build branched e-learning scenarios in three simple steps. The Rapid E-Learning Blog, , https://blogs.articulate.com/rapid-elearning/build-branched-e-learning-scenarios-in-three-simple-steps/, Available online at:, (accessed September 29, 2020; Merriam-Webster.com Dictionary, , https://www.merriam-webster.com/dictionary/gamification, Available online at:, (accessed October 29, 2020; Types of Augmented Reality – A Quick Read Guide, , https://profiletree.com/types-of-augmented-reality/#:~:text=Different%20Types%20of%20Augmented%20Reality%201%20Marker-Based%20Augmented,Reality.%20.%204%20Superimposition%20-Based%20Augmented%20Reality.%20, Available online at:, (accessed October 29 2020; Richter, F., (2018) Teens' social media usage is drastically increasing. Statistica, , https://www.statista.com/chart/15720/frequency-of-teenagers-social-media-use/, Available online at:, (accessed November 29, 2020; Robson, K., Plangger, K., Kietzmann, J.H., McCarthy, I., Pitt, L., Is it all a game? (2015) Understanding the principles of gamification. Bus. Horiz, 58, pp. 411-420; #StatusofMind, , https://www.rsph.org.uk/our-work/campaigns/status-of-mind.html, Available online at:, (accessed November 29 2020; Sheldon, P., (2015) Pavica Sheldon, , Lanham, MD, Lexington Books; (2014) 10 Negative Effects Of Social Media On Children And Teenagers, , http://www.technocrazed.com/top-10-negative-effects-of-social-media-on-children-and-teenagers#:~:text=10%20Negative%20Effects%20Of%20Social%20Media%20On%20Children,.%204%20Identity%20theft.%20.%20More%20items.%20, Available online at:, (accessed November 29, 2020; (2018) Safe, Effective and Responsible Use of ICT, , https://bangkok.unesco.org/content/safe-effective-and-responsible-use-ict, Available online at:, (accessed October 29, 2020; White, B., King, I., Tsang, P., (2014) Social Media Tools and Platforms in Learning Environments, , Berlin, Springer Berlin; Wu, H., Wen-Yu Lee, S., Chang, H., Jyh-Chong, L., Current status, opportunities and challenges of augmented reality in education (2013) Comput. Educ, 62, pp. 41-49</t>
  </si>
  <si>
    <t>Achuthan, K., Nedungadi, P., Kolil, V., Diwakar, S., Raman, R., Innovation adoption and diffusion of virtual laboratories (2020) International Journal of Online and Biomedical Engineering, 16 (9), pp. 4-25; Cassani, R., Moinnereau, M.A., Ivanescu, L., Rosanne, O., Falk, T.H., Neural Interface instrumented virtual reality headsets: Toward next-generation immersive applications (2020) IEEE Systems Man and Cybernetics Magazine, 6 (3), pp. 20-28; Dietrich, N., Kentheswaran, K., Ahmadi, A., Teychene, J., Bessiere, Y., Alfenore, S., Laborie, S., Hebrard, G., Attempts, successes, and failures of distance learning in the time of COVID-19 (2020) Journal of Chemical Education, 97 (9), pp. 2448-2457; Estrada, J.G., Prasolova-Forland, E., Running an XR lab in the context of COVID-19 pandemic: Lessons learned from a Norwegian university (2021) Education and Information Technologies, 17; Grivokostopoulou, F., Kovas, K., Perikos, I., The effectiveness of embodied pedagogical agents and their impact on students learning in virtual worlds (2020) Applied Sciences-Basel, 10 (5), p. 14; Preliminary evaluation of immersive and collaborative virtual labs in a structural engineering unit of study (2019) 30Th Annual Conference for the Australasian Association for Engineering Education (AAEE, 2019, pp. 389-396. , Brisbane, Engineers Australia; Hernandez-de-Menendez, M., Diaz, C.E., Morales-Menendez, R., Technologies for the future of learning: State of the art (2020) International Journal of Interactive Design and Manufacturing, 14 (2), pp. 683-695; Ijaz, K., Marks, B., Hartley, T., Gibbens, P., Thomas, J., The immersive learning laboratory: Employing virtual reality technology in teaching (2017) 28th Annual Conference of the Australasian Association for Engineering Education (AAEE 2017), pp. 974-981. , Huda N, Inglis D, Tse N, Town G, (eds), Australasian Association for Engineering Education, Sydney; Immersive VR Learning Experiences: Do Expectations Meet Reality? (2018) 30Th Australian Computer-Human Interaction Conference (Ozchi), , Melbourne, Association for Computing Machinery; Kaminska, D., Sapinski, T., Aitken, N., Della Rocca, A., Baranska, M., Wietsma, R., Virtual reality as a new trend in mechanical and electrical engineering education (2017) Open Physics, 15 (1), pp. 936-941; Kaminska, D., Sapinski, T., Wiak, S., Tikk, T., Haamer, R.E., Avots, E., Helmi, A., Anbarjafari, G., Virtual reality and its applications in education: Survey (2019) Information, 10 (10), p. 20; Portman, M.E., Natapov, A., Fisher-Gewirtzman, D., To go where no man has gone before: Virtual reality in architecture, landscape architecture and environmental planning (2015) Computers Environment and Urban Systems, 54, pp. 376-384; Potkonjak, V., Gardner, M., Callaghan, V., Mattila, P., Guetl, C., Petrović, M., Jovanović, K., Virtual laboratories for education in science, technology, and engineering: A review (2016) Computers &amp; Education, 95, pp. 309-327; Reeves, S.M., Crippen, K.J., Virtual laboratories in undergraduate science and engineering courses: A systematic review, 2009–2019 (2020) Journal of Science Education and Technology, 15; Rogers, E., (1995) Diffusion of innovations, , Free Press; Shirazi, A., Behzadan, A., Design and assessment of a mobile augmented reality-based information delivery tool for construction and civil engineering curriculum (2015) Journal of Professional Issues in Engineering Education and Practice, 141 (3), p. 10; Straub, E.T., Understanding technology adoption: Theory and future directions for informal learning (2009) Review of Educational Research, 79 (2), pp. 625-649; Thomas, J., Cafe, P., Matous, P., Lessons learned from the design and delivery of a new major in humanitarian engineering (2017) 28th Annual Conference of the Australiasian Association for Engineering (AAEE 2017), pp. 1006-1016. , Huda N, Inglis D, Tse N, Town G, (eds), Australasian Association for Engineering Education, Sydney; Thomas, J., Marks, B., Gibbens, P., Keith, W., Ijaz, K., Magdas, P., (2019) Immersive learning laboratory annual report: 2017–2018, p. 22. , The University of Sydney, Sdyney; Walker, J., Towey, D., Pike, M., Kapogiannis, G., Elamin, A., Wei, R., Developing a pedagogical photoreal virtual environment to teach civil engineering (2020) Interactive Technology and Smart Education, 17 (3), pp. 303-321</t>
  </si>
  <si>
    <t>Almeida, F., Simoes, J., The role of serious games, gamification and industry 4.0 tools in the education 4.0 paradigm (2019) Contemp. Educ. Technol, , https://doi.org/10.30935/cet.554469, [1]; Umachandran, K., Designing learning-skills towards industry 4.0 (2019) World J. Educ. Technol. Curr. Issues, , [2]; Philbeck, T., Davis, N., The Fourth Industrial Revolution: Shaping A New Era (2019) J. Int. Aff, 72 (1), pp. 17-22. , [3]; Malik, A., Creating Competitive Advantage through Source Basic Capital Strategic Humanity in the Industrial Age 4. 0 (2019) Int. Res. J. Adv. Eng. Sci., , [4]; Valai, A., Schmidt-Crawford, DA, Moore, KJ, Quality Indicators for Distance Learning: A Literature Review in Learners' Perceptions of Quality (2019) Int. J. E-Learning, , [5]; Fojtík, R., Problems of Distance Education (2018) Int. J. Inf. Commun. Technol. Educ, , [6]; Xu, Di, Xu, Ying, The Promises and Limits of Online Higher Education - Understanding How Distance Education Affects Access, Coast, and Quality (2019) Am. Enterp. Inst., , [7]; Putra, ABNR, Mukhadis, A., Poerwanto, EE, Irdianto, W., Sembiring, AI, LMS Technology by Using Makerspace Approach on Unique Experiments-Based through MOOCs in Improving the Professional Competence of Vocational Students Paper (2018) 3rd International Conference on Sustainable Information Engineering and Technology, SIET 2018 - Proceedings, , https://doi.org/10.1109/siet.2018.8693194, [8] in; Irdianto, W., Putra, ABNR, The Influence of Education and Economic Background Towards the Training Participants' Motivation and Study Result of UPT-PK Singo-sari Malang (2016) AIP Conference Proceeding, 1778, pp. 1-7. , https://doi.org/10.1063/1.4965795, [9] in; Büchi, G., Cugno, M., Castagnoli.Smart factory performance and Industry 4.0 (2020) Technol. Forecast. Soc. Change., , [10] and R; Ghobakhloo, M., Industry 4.0, digitization, and opportunities for sustainability (2020) Journal of Cleaner Production, , [11]; Rauch, E., Linder, C., Dallasega, P., Anthropocentric perspective of production before and within Industry 4.0 (2020) Comput. Ind. Eng, , https://doi.org/10.1016/j.cie.2019.01.018, [12]; Pessl, E., Sorko, SR, Mayer, B., Roadmap industry 4.0 - Implementation guideline for enterprises (2020) 26th International Association for Management of Technology Conference, IAMOT 2017, , [13] in; de Souza Cardoso, LF, Mariano, FCMQ, Zorzal, ER, A survey of industrial augmented reality (2020) Comput. Ind. Eng, , [14]; Baran, B., Yecan, E., Kaptan, B., Paşayiğit, O., Using augmented reality to teach fifth grade students about electrical circuits (2020) Educ. Inf. Technol, , https://doi.org/10.1007/s10639-019-10001-9, [15]; Ellis, RA, Bliuc, AM, Exploring new elements of the student approaches to learning framework: The role of online learning technologies in student learning (2019) Act. Learn. High. Educ, , https://doi.org/10.1177/1469787417721384, [16]; Developing an Online Learning Media Using Smartphones for the Electrical Machinery Course (2018) Turkish Online J. Educ. Technol. - TOJET., , [17] Muchlas; Kerr, J., Lawson, G., Augmented Reality in Design Education: Landscape Architecture Studies as AR Experience (2020) Int. J. Art Des. Educ, , https://doi.org/10.1111/jade.12227, [18]; Mitchell, KMW, Manzo, WR, The Purpose and Perception of Learning Objectives (2018) J. Polit. Sci. Educ., , [19]; Mukhadis, A., Putra, ABNR, Nidhom, AM, Dardiri, A., Suswanto, H., The Relevance of Vocational High School Program with Regional Potency Priority in Indonesia J. Phys. Conf. Ser, 1028, pp. 1-8. , https://doi.org/10.1088/1742-6596/1028/1/012079, [20] 92018); Hsu, HP, Wenting, Z., Hughes, JE, Developing Elementary Students' Digital Literacy Through Augmented Reality Creation: Insights from a Longitudinal Analysis of Questionnaires, Interviews, and Projects (2019) J. Educ. Comput. Res, , https://doi.org/10.1177/0735633118794515, [21]; Yeh, HC, Tseng, SS, Enhancing multimodal literacy using augmented reality (2020) Lang. Learn. Technol, , [22]; Papanastasiou, G., Drigas, A., Skianis, C., Lytras, M., Papanastasiou, E., Virtual and augmented reality effects on K-12, higher and tertiary education students' twenty-first century skills (2019) Virtual Real, , https://doi.org/10.1007/s10055-018-0363-2, [23]; Chien, YC, Su, YN, Wu, TT, Huang, YM, Enhancing students' botanical learning by using augmented reality (2019) Univers. Access Inf. Soc, , https://doi.org/10.1007/s10209-017-0590-4, [24]; Heidarinejad, M., Dalgo, DA, Mattise, NW, Srebric, J., Personalized cooling as an energy efficiency technology for city energy footprint reduction (2018) J. Clean. Prod, , https://doi.org/10.1016/j.jclepro.2017.10.008, [25]; Macauda, A., Augmented reality environments for teaching innovation (2019) Res. Educ. Media., , [26]</t>
  </si>
  <si>
    <t>Selwyn, N., Pangrazio, L., Nemorin, S., Perrotta, C., What might the school of 2030 be like? An exercise in social science fiction (2020) Learning, Media and Technology, 45 (1), pp. 90-106; Vaganova, O. I., Smirnova, Z. V., Kaznacheeva, S. N., Kutepova, L. I., Kutepov, M. M., Practically-Oriented Technologies in Professional Education (2020) Growth Poles of the Global Economy: Emergence, Changes and Future Perspectives, pp. 433-439. , Springer, Cham; Soboleva, E.V., Karavaev, N. L., Characteristics of the Project-Based Teamwork in the Case of Developing a Smart Application in a Digital Educational Environment (2020) European Journal of Contemporary Education, 9 (2), pp. 417-433; Kameneva, G. A., Bondarenko, T. A., Pedagogical conditions for enhancing the educational and cognitive activity of students in modern conditions of informatization of education (2018) Science for Education Today, 8 (4); Radkowski, R., Herrema, J., Oliver, J., Augmented Reality-Based Manual Assembly Support With Visual Features for Different Degrees of Difficulty (2015) International Journal of Human-Computer Interaction, 31 (5); Grinshkun, A. V., Possibilities of using augmented reality technologies in teaching computer science to schoolchildren (2014) Bulletin of the Moscow City Pedagogical University. Series: Informatics and informatization of education, (3), pp. 87-93; Vidal-Balea, A., Blanco-Novoa, O., Fraga-Lamas, P., Vilar-Montesinos, M., Fernández-Caramés, T. M., Creating collaborative augmented reality experiences for industry 4.0 training and assistance applications: Performance evaluation in the shipyard of the future (2020) Applied Sciences (Switzerland), 10 (24), pp. 1-23; Kalyanova, L. M., Motivation research and development of educational and cognitive activity of technical university students (2019) International Journal of Innovative Technology and Exploring Engineering, 9 (1), pp. 3730-3734; Putistina, O., Interaction in the Concept of Autonomous Language Learning (2015) Journal of Siberian Federal University. Humanities &amp; Social Sciences, 8, pp. 1919-1925; Kotenko, V. V., Problems and possibilities of using technologies of augmented and virtual reality in teaching a foreign language (2020) Scientific notes of the University named after P. F. Lesgaft, 3 (181), pp. 252-257; Bonsignore, E. M., Playing for Real: Designing Alternate Reality Games in Learning Contexts (2016), Digital Repository at the University of Maryland; Williams, A. S., Ortega, F. R., Understanding gesture and speech multimodal interactions for manipulation tasks in augmented reality using unconstrained elicitation (2020) Proceedings of the ACM on Human-Computer Interaction, 4. , (ISS); Arif, F. K. M., Zubir, N. Z., Mohamad, M., Yunus, M. M., Benefits and challenges of using game-based formative assessment among undergraduate students (2019) Humanities and Social Sciences Reviews, 7 (4), pp. 203-213; Vasilyeva, N.V., Augmented reality in libraries (2020) Scientific and technical libraries, (8), pp. 115-128; Plakhova, E. A., Kharapudko, E. N., Nurmieva, R. R., Game techniques as a method of the educational process intensification in teaching a foreign language (2019) Humanities and Social Sciences Reviews, 7 (6), pp. 38-44; Günday, R., Çamlioǧlu, Y. T., Digital resources in foreign language teaching/learning (2016) Synergies Turquie, (9), pp. 69-80. , https://www.researchgate.net/publication/316688030-Digital-resources-in-foreign-language-teachinglearning; Sarkar, P., Kadam, K., Pillai, J. S., Learners' approaches, motivation and patterns of problem-solving on lines and angles in geometry using augmented reality (2020) Smart Learning Environments, 7 (1); Maksudov, U. O., Modern methods and techniques of teaching foreign language to students of non-linguistic universities (2019) Bulletin of Kemerovo State University of Culture and Arts, pp. 215-219; Leushina, I. V., Leushin, I. O., Foreign language and individualization of student training: realities, trends, options (2019) Higher education in Russia, (3); Obdalova, O. A., Odegova, O. V., Intercultural and interlingual communication as a new reality in the context of globalization (2018) Bulletin of Tomsk State University. Philosophy. Sociology. Political science, (44); Milovanova, L.A., Valuable and motivational aspects in the content of profile teaching foreign language to schoolchildren (2019) Language and culture, (47); Yakovlev, B.S., History, features and prospects of the augmented reality technology (2013) Bulletin of Tula State University. Technical science, (3), pp. 479-484; Semyonova, G. V., Using the advantages of the augmented reality technology in the process of teaching a foreign language to students of a non-linguistic university (2020) Pedagogy. Questions of theory and practice, 5 (1), pp. 128-133. , iss; Rumyantsev, M., Rudov, I., Project Activities of the Chair for Digital Humanities and Modern Trends in the Development of Information Technology (2016) Journal of Siberian Federal University. Humanities &amp; Social Sciences, 9 (7), pp. 1668-1673; Zhuravlev, A. L., Nestik, T. A., Socio-psychological consequences of introduction of new technologies: promising research areas (2019) Psychological journal, 40 (5), pp. 35-47</t>
  </si>
  <si>
    <t>Pellas, N., Kazanidis, I., Konstantinou, N., Georgiou, G., Exploring the educational potential of three-dimensional multi-user virtual worlds for STEM education: A mixed-method systematic literature review (2017) Educ. Inf. Technol, 22, pp. 2235-2279. , [CrossRef]; https://nsf.gov/nsb/sei/edTool/explore.html, STEM Education Data. (accessed on 21 November 2020); Pellas, N., Fotaris, P., Kazanidis, I., Wells, D., Augmenting the learning experience in primary and secondary school education: A systematic review of recent trends in augmented reality game-based learning (2019) Virtual Real, 23, pp. 329-346. , [CrossRef]; Potkonjak, V., Gardner, M., Callaghan, V., Mattila, P., Guetl, C., Petrović, V.M., Jovanović, K., Virtual laboratories for education in science, technology, and engineering: A review (2016) Comput. Educ, 95, pp. 309-327. , [CrossRef]; Pellas, N., Dengel, A., Christopoulos, A., A Scoping Review of Immersive Virtual Reality in STEM Education (2020) IEEE Trans. Learn. Technol, 13, pp. 748-761. , [CrossRef]; Crescenzi-Lanna, L., Multimodal Learning Analytics research with young children: A systematic review (2020) Br. J. Educ. Technol, 51, pp. 1485-1504. , [CrossRef]; Christopoulos, A., Pellas, N., Theoretical foundations of Virtual and Augmented reality-supported learning analytics Proceedings of the 11th International Conference on Information, Intelligence, Systems and Applications (IISA), , Piraeus, Greece, 15–17 July 2020; IEEE: Piscataway, NJ, USA, 2020; Yılmaz, R., Enhancing community of inquiry and reflective thinking skills of undergraduates through using learning analyticsbased process feedback (2020) J. Comput. Assist. Learn, 36, pp. 909-921. , [CrossRef]; Bach, C., (2010) Learning Analytics: Targeting Instruction, Curricula and Student Support, , Office of the Provost, Drexel University: Philadelphia, PA, USA; Dillenbourg, P., (2015) Orchestration Graphs: Modelling Scalable Education, , EPFL Press: Lausanne, Switzerland; Gašević, D., Kovanović, V., Joksimović, S., Siemens, G., Where is research on massive open online courses headed? A data analysis of the MOOC Research Initiative (2014) Int. Rev. Res. Open Dist. Learn, 15, pp. 134-176. , [CrossRef]; Moissa, B., Gasparini, I., Kemczinski, A., A systematic mapping on the learning analytics field and its analysis in the massive open online courses context (2015) IJDET, 13, pp. 1-24. , [CrossRef]; Dyckhoff, A.L., Zielke, D., Bültmann, M., Chatti, M.A., Schroeder, U., Design and Implementation of a Learning Analytics Toolkit for Teachers (2012) Educ. Technol. Soc, 15, pp. 58-76; Di Mitri, D., Schneider, J., Specht, M., Drachsler, H., From signals to knowledge: A conceptual model for multimodal learning analytics (2018) J. Comput. Assist. Learn, 34, pp. 338-349. , [CrossRef]; Azuma, R.T., A Survey of Augmented Reality (1997) Presence Teleoperators Virtual Environ, 6, pp. 355-385. , [CrossRef]; Wu, H.K., Lee, S.W.Y., Chang, H.Y., Liang, J.C., Current status, opportunities and challenges of augmented reality in education (2013) Comput. Educ, 62, pp. 41-49. , [CrossRef]; Ibáñez, M.B., Delgado-Kloos, C., Augmented reality for STEM learning: A systematic review (2018) Comput. Educ, 123, pp. 109-123. , [CrossRef]; Cheng, K.H., Tsai, C.C., Affordances of Augmented Reality in Science Learning: Suggestions for Future Research (2013) J. Sci. Educ. Technol, 22, pp. 449-462. , [CrossRef]; Akçayır, M., Akçayır, G., Pektaş, H.M., Ocak, M.A., Augmented reality in science laboratories: The effects of augmented reality on university students’ laboratory skills and attitudes toward science laboratories (2016) Comput. Hum. Behav, 57, pp. 334-342. , [CrossRef]; Thees, M., Kapp, S., Strzys, M.P., Beil, F., Lukowicz, P., Kuhn, J., Effects of augmented reality on learning and cognitive load in university physics laboratory courses (2020) Comput. Hum. Behav, 108, pp. 1-11. , [CrossRef]; Lin, P., Chen, S., Design and Evaluation of a Deep Learning Recommendation Based Augmented Reality System for Teaching Programming and Computational Thinking (2020) IEEE Access, 8, pp. 45689-45699. , [CrossRef]; Mahmoudi, M.T., Mojtahedi, S., Shams, S., AR-based value-added visualization of infographic for enhancing learning performance (2017) Comput. Appl. Eng. Educ, 25, pp. 1038-1052. , [CrossRef]; Kazanidis, I., Pellas, N., Developing and Assessing Augmented Reality Applications for Mathematics with Trainee Instructional Media Designers: An Exploratory Study on User Experience (2019) J. Univ. Comput. Sci, 25, pp. 489-514. , [CrossRef]; Akdeniz, C., Instructional Strategies (2016) Instructional Process and Concepts in Theory and Practice, pp. 57-105. , 1st ed.; Akdeniz, C., Ed.; Springer: Singapore, [CrossRef]; Yeh, S.C., Hwang, W.Y., Wang, J.L., Study of co-located and distant collaboration with symbolic support via a haptics-enhanced virtual reality task (2013) Interact. Learn. Environ, 21, pp. 184-198. , [CrossRef]; Moore, K.D., (2007) Classroom Teaching Skills, pp. 1-369. , 6th ed.; McGraw-Hill: Boston, MA, USA; Secretan, J., Wild, F., Guest, W., Learning Analytics in Augmented Reality: Blueprint for an AR/xAPI Framework (2019) Proceedings of the 2019 IEEE International Conference on Engineering, Technology and Education (TALE), , Yogyakarta, Indonesia, 10–13 December; Christopoulos, A., Pellas, N., Laakso, M.J., A learning analytics theoretical framework for STEM education Virtual Reality applications. Special issue: “New Research and Trends in Higher Education (2020) Educ. Sci, 10, p. 317. , [CrossRef]; Siemens, G., Gasevic, D., Guest Editorial—Learning and Knowledge Analytics (2012) J. Educ. Technol. Soc, 15, pp. 1-2. , https://www.jstor.org/stable/jeductechsoci.15.3.1, (accessed on 23 October 2020); Buckingham Shum, S., Ferguson, R., Social learning analytics (2012) J. Educ. Technol. Soc, 15, pp. 3-26; Daniel, B., Big Data and analytics in higher education: Opportunities and challenges (2015) Br. J. Educ. Technol, 46, pp. 904-920. , [CrossRef]; Sønderlund, A.L., Hughes, E., Smith, J., The efficacy of learning analytics interventions in higher education: A systematic review (2019) Br. J. Educ. Technol, 50, pp. 2594-2618. , [CrossRef]; Christopoulos, A., Kajasilta, H., Salakoski, T., Laakso, M.-J., Limits and Virtues of Educational Technology in Elementary School Mathematics (2020) J. Educ. Technol. Syst, 49, pp. 59-81. , [CrossRef]; Tempelaar, D.T., Rienties, B., Giesbers, B., In search for the most informative data for feedback generation: Learning analytics in a data-rich context (2015) Comput. Hum. Behav, 47, pp. 157-167. , [CrossRef]; Viberg, O., Hatakka, M., Bälter, O., Mavroudi, A., The current landscape of learning analytics in higher education (2018) Comput. Hum. Behav, 89, pp. 98-110. , [CrossRef]; Hasan, R., Palaniappan, S., Mahmood, S., Abbas, A., Sarker, K.U., Sattar, M.U., Predicting student performance in higher educational institutions using video learning analytics and data mining techniques (2020) Appl. Sci, 10, p. 3894. , [CrossRef]; Sciarrone, F., Temperini, M., Learning analytics models: A brief review (2019) Proceedings of the 2019 23rd International Conference Information Visualisation (IV), pp. 287-291. , Paris, France, 2–5 July IEEE: Piscataway, NJ, USA, 2019; [CrossRef]; Campbell, J.P., DeBlois, P.B., Oblinger, D.G., Academic analytics: A new tool for a new era (2007) Educ. Rev, 42, p. 40; Clow, D., The learning analytics cycle: Closing the loop effectively (2012) Proceedings of the 2nd International Conference on Learning Analytics and Knowledge, ser. LAK ’12, pp. 134-138. , New York, NY, USA, 29 April–2 May ACM: New York, NY, USA, 2012; [CrossRef]; Greller, W., Drachsler, H., Translating Learning into Numbers: A Generic Framework for Learning Analytics (2012) Educ. Technol. Soc, 15, pp. 42-57; Chatti, M.A., Dyckhoff, A.L., Schroeder, U., Thus, H., A reference model for learning analytics (2012) Int. J. Technol. Enhanc. Learn, 4, pp. 318-331. , [CrossRef]; Siemens, G., Learning Analytics: The Emergence of a Discipline (2013) Am. Behav. Sci, 57, pp. 1380-1400. , [CrossRef]; Sergis, S., Sampson, D., Teaching and learning analytics to support teacher inquiry: A systematic literature review (2017) Learning Analytics. From Research to Practice, pp. 25-63. , Pea-Ayala, A., Ed.; Springer: Berlin/Heidelberg, Germany; Clow, D., An overview of learning analytics (2013) Teach. High. Educ, 18, pp. 683-695. , [CrossRef]; Ferguson, R., Learning analytics: Drivers, developments and challenges (2012) IJTEL, (4), pp. 304-317. , 2012, [CrossRef]; Pishtari, G., Rodríguez-Triana, M.J., Sarmiento-Márquez, E.M., Pérez-Sanagustín, M., Ruiz-Calleja, A., Santos, P., PPrieto, L., Väljataga, T., Learning design and learning analytics in mobile and ubiquitous learning: A systematic review (2020) Br. J. Educ. Technol, 51, pp. 1078-1100. , [CrossRef]; Chan, N.N., Walker, C., Gleaves, A., An exploration of students’ lived experiences of using smartphones in diverse learning contexts using a hermeneutic phenomenological approach (2015) Comput. Educ, 82, pp. 96-106. , [CrossRef]; Huang, W.H.D., Oh, E., Retaining disciplinary talents as informal learning outcomes in the digital age: An exploratory framework to engage undergraduate students with career decision-making processes (2016) Handbook of Research on Learning Outcomes and Opportunities in the Digital Age, pp. 402-420. , Wang, V.C.X., Ed.; IGI Global: Hershey, PA, USA, [CrossRef]; Eichmann, B., Greiff, S., Naumann, J., Brandhuber, L., Goldhammer, F., Exploring behavioural patterns during complex problemsolving (2020) J. Comput. Assist. Learn, 36, pp. 933-956. , [CrossRef]; Frensch, P., Funke, J., Definitions, traditions, and a general framework for understanding complex problem solving (1995) Complex Problem Solving: The European Perspective, pp. 3-25. , Frensch, A., Funke, J.P., Eds.; Lawrence Erlbaum Associates: Hillsdale, NJ, USA, [CrossRef]; Livieris, I.E., Tampakas, V., Kiriakidou, N., Mikropoulos, T., Pintelas, P., Forecasting Students’ Performance Using an Ensemble SSL Algorithm (2018) Communications in Computer and Information Science, Proceedings of the 1st Int. Conf. on Technology and Innovation in Learning, Teaching and Education, , Thessaloniki, Greece, 20–22 June Tsitouridou, M.A., Diniz, J., Mikropoulos, T., Eds.; Springer Nature: Cham, Switzerland, 2019. [CrossRef]; Kazanidis, I., Satratzemi, M., Modeling User Progress and Visualizing Feedback—The Case of Proper (2010) Proceedings of the 2nd International Conference on Computer Supported Education (CSEDU 2010), , Valencia, Spain, 7–10 April SCITEPRESS: Setúbal, Portugal, 2010. [CrossRef]; Valsamidis, S., Kontogiannis, S., Kazanidis, I., Theodosiou, T., Karakos, A., A Clustering Methodology of Web Log Data for Learning Management Systems (2012) J. Educ. Technol. Soc, 15, pp. 154-167; Kazanidis, I., Valsamidis, S., Gounopoulos, E., Kontogiannis, S., Proposed S-Algo+ data mining algorithm for web platforms course content and usage evaluation (2020) Soft Comput, 24, pp. 14861-14883. , [CrossRef]; Valsamidis, S., Kazanidis, I., Kontogiannis, S., Karakos, A., Course ranking and automated suggestions through web mining (2010) Proceedings of the 10th IEEE International Conference on Advanced Learning Technologies (ICALT ‘10), , Sousse, Tunisia, 5–7 July IEEE Press: Piscataway, NJ, USA, 2010. [CrossRef]; Valsamidis, S., Kazanidis, I., Kontogiannis, S., Karakos, A., An approach for LMS assessment (2012) IJTEL, 4, pp. 265-283. , [CrossRef]; Kim, M.J., A framework for context immersion in mobile augmented reality (2013) Autom. Constr, 33, pp. 79-85. , [CrossRef]; Pellas, N., The influence of computer self-efficacy, metacognitive self-regulation and self-esteem on student engagement in online learning programs: Evidence from the virtual world of Second Life (2014) Comput. Hum. Behav, 35, pp. 157-170. , [CrossRef]; Thomas, M.S.C., Ansari, D., Knowland, V.C.P., Annual Research Review: Educational neuroscience: Progress and prospects (2019) J. Child Psychol. Psychiatry, 60, pp. 477-492. , [CrossRef] [PubMed]; Gounopoulos, E., Valsamidis, S., Kazanidis, I., Kontogiannis, S., Mapping and identifying features of e-learning technology through indexes and metrics. In In Special Session on Analytics in Educational Environments (2017) Proceedings of the 9th International Conference on Computer Supported Education (CSEDU 2017), , Porto, Portugal, 21–23 April SCITEPRESS: Setúbal, Portugal, 2017. [CrossRef]; Laudon, K.C., Traver, C.G., (2013) E-commerce, pp. 1-912. , 10th ed.; Pearson: New York, NY, USA; Kazanidis, I., Valsamidis, S., Theodosiou, T., Kontogiannis, S., Proposed framework for data mining in e-learning: The case of open e-class Proceedings of the IADIS International Conference Applied Computing 2009, pp. 254-258. , Rome, Italy, 19–21 November 2009; Valsamidis, S., Kazanidis, I., Kontogiannis, S., Karakos, A., Homogeneity and Enrichment: Two Metrics for Web Applications Assessment (2010) Proceedings of the 14th Panhellenic Conference on Informatics (PCI 2010), , Tripoli, Greece, 10–12 September IEEE Press: Piscataway, NJ, USA, 2010. [CrossRef]; Christopoulos, A., Conrad, M., Shukla, M., Interaction with Educational Games in Hybrid Virtual Worlds (2018) J. Educ. Technol. Syst, 46, pp. 385-413. , [CrossRef]; Christopoulos, A., Conrad, M., Shukla, M., Increasing student engagement through virtual interactions: How? (2018) Virtual Real, 22, pp. 353-369. , [CrossRef]; Christopoulos, A., Conrad, M., Shukla, M., The Added Value of the Hybrid Virtual Learning Approach: Using Virtual Environments in the Real Classroom (2018) Integrating Multi-User Virtual Environments in Modern Classrooms, pp. 259-279. , Qian, Y., Ed.; IGI Global: Hershey, PA, USA, [CrossRef]; Peña-Ayala, A., Learning analytics: A glance of evolution, status, and trends according to a proposed taxonomy (2018) WIREs Data Min. Knowl. Discov, 8, pp. 1-29. , [CrossRef]; Sciarrone, F., Machine Learning and Learning Analytics: Integrating Data with Learning (2018) Proceedings of the 17th International Conference on Information Technology Based Higher Education and Training (ITHET), , Olhao, Portugal, 26–28 April Curran Associates: Red Hook, NY, USA, 2018. [CrossRef]; Slade, S., Prinsloo, P., Learning Analytics Ethical Issues and Dilemmas (2013) Am. Behav. Sci, 57, pp. 1510-1529. , [CrossRef]</t>
  </si>
  <si>
    <t>Bacca, J., Baldiris, S., Fabregat, R., Graf, S., Augmented reality trends in education: A systematic review of research and applications (2014) Tech. Rep.; López-Faican, L., Jaen, J., EmoFindAR: Evaluation of a mobile multiplayer augmented reality game for primary school children (2020) Comput. Edu., 149. , May; Johnson, D.W., Johnson, R.T., (1987) Learning Together and Alone: Cooper-ative, Competitive, and Individualistic Learning, , Upper Saddle River, NJ, USA: Prentice-Hall; Slavin, R.E., Cooperative learning (1980) Rev. Educ. Res., 50 (2), pp. 315-342; Baloche, L., Brody, C.M., Cooperative learning: Exploring challenges, crafting innovations (2017) Tech. Rep.; Chang, G., Morreale, P., Medicherla, P., Applications of augmented reality systems in education (2010) Proc. Soc. Inf. Technol. Teacher Edu. Int. Conf. Association Advancement Computing Education (AACE), pp. 1380-1385; Makransky, G., Terkildsen, T.S., Mayer, R.E., Adding immersive virtual reality to a science lab simulation causes more presence but less learning (2019) Learn. Instruct., 60, pp. 225-236. , Apr; Telegenov, K., Tlegenov, Y., Shintemirov, A., A low-cost open-source 3-D-printed three-finger gripper platform for research and educational purposes (2015) IEEE Access, 3, pp. 638-647; Paull, L., Tani, J., Ahn, H., Alonso-Mora, J., Carlone, L., Cap, M., Chen, Y.F., Hoehener, D., Duckietown: An open, inexpensive and fiexible platform for autonomy education and research (2017) Proc. IEEE Int. Conf. Robot. Autom. (ICRA), pp. 1497-1504. , May; Makris, P., Efthymiopoulos, N., Nikolopoulos, V., Pomazanskyi, A., Irmscher, B., Stefanov, K., Pancheva, K., Varvarigos, E., Digitization era for electric utilities: A novel business model through an interdisciplinary S/w platform and open research challenges (2018) IEEE Access, 6, pp. 22452-22463; Frontoni, E., Paolanti, M., Puggioni, M., Pierdicca, R., Sasso, M., Measuring and assessing augmented reality potential for educational purposes: SmartMarca project (2019) Proc. Int. Conf. Augmented Reality, Virtual Real-ity Comput. Graph. Springer, pp. 319-334; Pierdicca, R., Frontoni, E., Puggioni, M.P., Malinverni, E.S., Paolanti, M., Evaluating augmented and virtual reality in education through a user-centered comparative study: SmartMarca project (2020) Vir-tual and Augmented Reality in Education, Art, and Museums., pp. 229-261. , Hershey, PA, USA: IGI Global; Puggioni, M.P., Frontoni, E., Paolanti, M., Pierdicca, R., Malinverni, E.S., Sasso, M., A content creation tool for AR/VR applications in education: The ScoolAR framework (2020) Proc. Int. Conf. Augmented Reality, Virtual Reality Comput. Graph., pp. 205-219. , Springer; https://unity.com/; https://developer.vuforia.com/; Lamb, P., http://www.hitl.washington.edu/artoolkit/; Wagner, D., Schmalstieg, D., Billinghurst, M., Handheld AR for collaborative edutainment (2006) Proc. Int. Conf. Artif. Reality Telexistence., pp. 85-96. , Springer; Chen, Y.-C., Peer learning in an AR-based learning environment (2008) Proc. 16th Int. Conf. Comput. Edu., pp. 291-295; Freitas, R.D.D., (2008) Smart: System of Augmented Reality for Teaching, , Ph. D. dissertation, Universidade da Madeira, Madeira, Spain; Dunleavy, M., Dede, C., Mitchell, R., Affordances and limitations of immersive participatory augmented reality simulations for teaching and learning (2009) J. Sci. Edu. Technol., 18 (1), pp. 7-22. , Feb; Balog, A., Pribeanu, C., Iordache, D., Augmented reality in schools: Preliminary evaluation results from a summer school (2007) Int. J. Social Sci., 2 (3), pp. 163-166; Matcha, W., Rambli, D.R.A., Preliminary investigation on the use of augmented reality in collaborative learning (2011) Proc. Int. Conf. Informat. Eng. Inf. Sci. Springer, pp. 189-198; Lin, T.-J., Duh, H.B.-L., Li, N., Wang, H.-Y., Tsai, C.-C., An investigation of learners' collaborative knowledge construction performances and behavior patterns in an augmented reality simulation system (2013) Comput. Edu., 68, pp. 314-321. , Oct; Webster, R., Declarative knowledge acquisition in immersive virtual learning environments (2016) Interact. Learn. Environ., 24 (6), pp. 1319-1333. , Aug; Wiggins, G.P., (1993) Assessing Student Performance: Exploring the Purpose and Limits of Testing, , San Francisco, CA, USA: Jossey-Bass; Raykov, T., Marcoulides, G.A., Thanks coefficient alpha, we still need you! (2019) Educ. Psychol. Meas., 79 (1), pp. 200-210. , Feb</t>
  </si>
  <si>
    <t>Adler, R.W., Milne, M.J., Improving the quality of accounting students’ learning through action-oriented learning tasks (1997) International Journal of Phytoremediation, 21 (1), pp. 191-215; Azuma, R.T., A survey of augmented reality (1997) Presence Teleoperators and Virtual Environments, 6 (4), pp. 355-385; Bell, B.S., Kanar, A.M., Kozlowski, S.W.J., Current issues and future directions in simulation-based training in North America (2008) International Journal of Human Resource Management, 19 (8), pp. 1416-1434; Billinghurst, M., Kato, H., Poupyrev, I., Projects in VR the MagicBook moving seamlessly between reality and Virtuality (2001) IEEE Computer Graphics and Applications, 21 (3), pp. 6-8; Bower, M., Howe, C., McCredie, N., Robinson, A., Grover, D., Augmented reality in education – Cases, places and potentials (2014) Educational Media International, 51 (1), pp. 1-15; Branch, R.M., (2009) Instructional Design: The ADDIE Approach (Vol. 722), , Springer Science &amp; Business Media; Buck, W.F., A theory of business ethics simulation games (2014) Journal of Business Ethics Education, 11, pp. 217-238; Caldwell, D.F., Moberg, D., An exploratory investigation of the effect of ethical culture in activating moral imagination (2007) Journal of Business Ethics, 73 (2), pp. 193-204; Chang, K.E., Chang, C.T., Hou, H.T., Sung, Y.T., Chao, H.L., Lee, C.M., Development and behavioral pattern analysis of a Mobile guide system with augmented reality for painting appreciation instruction in an art Museum (2014) Computers in Education, 71, pp. 185-197; Cheng, K.-H., Tsai, C.-C., Affordances of augmented reality in science learning: Suggestions for future research (2013) Journal of Science Education and Technology, 22 (4), pp. 449-462; Chiang, T.H.C., Yang, S.J.H., Hwang, G.J., An augmented reality-based Mobile learning system to improve students’ learning achievements and motivations in natural science inquiry activities (2014) Educational Technology &amp; Society, 17 (4), pp. 352-365; Clayson, D.E., Haley, D.A., Marketing models in education: Students as customers, products, or partners (2005) Marketing Education Review, 15 (1), pp. 1-10; Conroy, S.J., Emerson, T.L.N., Business ethics and religion: Religiosity as a predictor of ethical awareness among students (2004) Journal of Business Ethics, 50 (4), pp. 383-396; Cyr, D., Head, M., Ivanov, A., Perceived interactivity leading to E-loyalty: Development of a model for cognitive-affective user responses (2009) International Journal of Human Computer Studies, 67 (10), pp. 850-869; Dewey, J., (1938) Experience and education, , Macmillan, New York; Dunbar, R.L.M., Stumpf, S.A., Mullen, T.P., Arnone, M., Management development choosing the right leadership simulation for the task (1992) Journal of Management Education, 16 (2), pp. 220-230; Dunleavy, M., Dede, C., Mitchell, R., Affordances and limitations of immersive participatory augmented reality simulations for teaching and learning (2009) Journal of Science Education and Technology, 18 (1), pp. 7-22; Eveland, W.P., A ‘mix of attributes’ approach to the study of media effects and new communication technologies (2003) Journal of Communication, 53 (3), pp. 395-410; Fesmire, S., (2003) John Dewey and Moral imagination: Pragmatism in ethics, , Indiana University Press, Bloomington; Fleig-Palmer, M.M., Hodge, K.A., Lear, J.L., Teaching ethical reasoning using Venn diagrams (2012) Journal of Business Ethics Education, 9, pp. 325-342; Fortin, D.R., Dholakia, R.R., Interactivity and vividness effects on social presence and involvement with a web-based advertisement (2005) Journal of Business Research, 58 (3), pp. 387-396; Gao, Q., Rau, P.L.P., Salvendy, G., Perception of interactivity: Affects of four key variables in Mobile advertising (2009) International Journal of Human Computer Interaction, 25 (6), pp. 479-505; Garzón, J., Acevedo, J., Meta-analysis of the impact of augmented reality on students’ learning gains (2019) Educational Research Review, 27, pp. 244-260; Garzón, J., Pavón, J., Baldiris, S., Systematic review and Meta - analysis of augmented reality in educational settings (2019) Virtual Reality, 23, pp. 447-459; Hawtrey, K., Using experiential learning techniques (2007) Journal of Economic Education, 38 (2), pp. 143-152; Hofstede, G., Minkov, M., Long- versus short-term orientation: New perspectives (2010) Asia Pacific Business Review, 16 (4), pp. 493-504; Jagger, S., Siala, H., Sloan, D., It’s all in the game: A 3D learning model for business ethics (2016) Journal of Business Ethics, 137 (2), pp. 383-403; Javornik, A., ‘It’s an illusion, but it looks real!’ Consumer affective, cognitive and Behavioural responses to augmented reality applications (2016) Journal of Marketing Management, 32 (9-10), pp. 987-1011; Johnson, M., (1993) Moral imagination: Implications of cognitive science for ethics, , University of Chicago Press, Chicago; Karamanoli, P., Tsinakos, A., Use of augmented reality in terms of creativity in school learning (2015) CEUR Workshop Proceedings, 1450, pp. 45-53; Kerawalla, L., Luckin, R., Seljeflot, S., Woolard, A., ‘Making it real’: Exploring the potential of augmented reality for teaching primary school science (2006) Virtual Reality, 10 (3-4), pp. 163-174; Krebs, D.L., Denton, K., Toward a more pragmatic approach to morality: A critical evaluation of Kohlberg’s model (2005) Psychological Review, 112 (3), pp. 629-649; LeClair, D.T., Ferrell, L., Innovation in experiential business ethics training (2000) Journal of Business Ethics, 23 (3), pp. 313-322; Liu, Y., Shrum, L.J., What is interactivity and is it always such a good thing? Implications of definition, person, and situation for the influence of interactivity on advertising effectiveness (2002) Journal of Advertising, 31 (4), pp. 53-64; Mayhew, B.W., Murphy, P.R., The impact of ethics education on reporting behavior (2009) Journal of Business Ethics, 86 (3), pp. 397-416; McDonald, R.J., McDonald, J.S., Kallmes, D.F., Jentoft, M.E., Murray, D.L., Thielen, K.R., Williamson, E.E., Eckel, L.J., Intracranial gadolinium deposition after contrast-enhanced MR imaging (2015) Radiology, 275 (3), pp. 772-782; Mekni, M., Lemieux, A., Augmented Reality: Applications, Challenges and Future Trends.” (2014) Applied Computational Science, pp. 205-214; Moberg, D.J., Seabright, M.A., The development of moral imagination (2000) The Ethics of Creativity, 10 (4), pp. 845-884; Mollen, A., Wilson, H., Engagement, Telepresence and interactivity in online consumer experience: Reconciling scholastic and managerial perspectives (2010) Journal of Business Research, 63 (9-10), pp. 919-925; Moschini, E., (2008) The construction of knowledge through gaming. How to Engage University students in the understanding of the historical developments of knowledge and scholarship via playing and networking, , http://ceur-ws.org/Vol-398/S2_Moschini.pdf, Retrieved; Muñoz-Cristóbal, J.A., Jorrín-Abellan, I.M., Asensio-Peréz, J.I., Martínez-Monés, A., Prieto, L.P., Dimitriadis, Y., Supporting teacher orchestration in ubiquitous learning environments: A study in primary education (2015) IEEE Transactions on Learning Technologies, 8 (1), pp. 83-97; Novak, T.P., Hoffman, D.L., Marketing in Hypermedia Environmen Foundations (1996) Journal of Marketing, 60 (3), pp. 50-68; O’Leary, C., Mohamad, S., The successful influence of teaching ethics on Malaysian accounting students (2008) Malaysian Accounting Review, 7 (2), pp. 1-16; O’Leary, C., Stewart, J., The interaction of learning styles and teaching methodologies in accounting ethical instruction (2013) Journal of Business Ethics, 113 (2), pp. 225-241; (2015) OECD Economic Surveys: Indonesia, p. 2015. , http://dx/doi.org/10.1787/eco_surveys-idn-1015-en, Retrieved from; Opp, K.D., The experimental method in the social sciences - some problems and proposals for its more effective use (1970) Quality and Quantity, 4 (1), pp. 39-54; Proserpio, L., Gioia, D.A., Teaching the virtual generation (2007) Academy of Management Learning &amp; Education, 6 (1), pp. 69-80; Raman, G.V., Swapnil, G., Thapliyal, S., Integrative live case: A contemporary business ethics pedagogy (2019) Journal of Business Ethics, 155 (4), pp. 1009-1032; Salas, E., DiazGranados, D., Cameron, K., Shawn Burke, C., Stagl, K.C., Goodwin, G.F., Halpin, S.M., Does team training improve team performance? A Meta-analysis (2008) Human Factors, 50 (6), pp. 903-933; Simola, S.K., Barling, J., Turner, N., Transformational leadership and leader moral orientation: Contrasting an ethic of justice and an ethic of care (2010) The Leadership Quarterly, 21 (1), pp. 179-188; Sotiriou, S., Bogner, F.X., Visualizing the invisible: Augmented reality as an innovative science education scheme (2008) Advanced Science Letters, 1 (1), pp. 114-122; Steuer, J., Defining virtual reality: Characteristics determining Telepresence (1992) Journal of Communication, 42 (4), pp. 73-94; Sullivan, K., (2006) Corporate Accounting Scandals, , https://www.cga.ct.gov/2006/rpt/2006-R-0122.htm, Retrieved from; Summers, G.J., Today’s business simulation industry (2004) Simulation and Gaming, 35 (2), pp. 208-241; Sundar, S.S., Theorizing Interactivity’s effects (2004) The Information Society, 20 (5), pp. 385-389; Sundar, S.S., Jia, H., Waddell, T.F., Huang, Y., Toward a theory of interactive media effects (TIME) (2015) The handbo, , Sundar SS, (ed), John Wiley &amp; Sons, Inc., Chichester; Tomi, A.B., Rambli, D.R.A., An interactive Mobile augmented reality magical playbook: Learning number with the thirsty crow (2013) Procedia Computer Science, 25, pp. 123-130; van Noort, G., Voorveld, H.A.M., van Reijmersdal, E.A., Interactivity in brand web sites: Cognitive, affective, and behavioral responses explained by consumers’ online flow experience (2012) Journal of Interactive Marketing, 26 (4), pp. 223-234; Vidaver-cohen, D., (1997) Moral imagination in organizational problem-solving: An institutional perspective, 7. , Cambridge University Press, Cambridge; Werhane, P.H., Moral imagination and the search for ethical decision-making in management (1998) Business Ethics Quarterly, pp. 75-98; Werhane, P.H., (1999) Moral imagination and management Decisionmaking, , Oxford University Press, New York; Werhane, P.H., Moral imagination and systems thinking (2002) Journal of Business Ethics, 38 (1-2), pp. 33-42; Whitaker, B.G., Godwin, L.N., The antecedents of moral imagination in the workplace: A social cognitive theory perspective (2013) Journal of Business Ethics, 114 (1), pp. 61-73; Wu, H.-K., Lee, S.W.-Y., Chang, H.-Y., Liang, J.-C., Computers &amp; education current status, opportunities and challenges of augmented reality in education (2013) Computers &amp; Education, 62, pp. 41-49; Yoon, J., Detecting weak signals for long-term business opportunities using text Mining of web News (2012) Expert Systems with Applications, 39 (16), pp. 12543-12550; Yuen, S.C.-Y., Yaoyuneyong, G., Johnson, E., Augmented reality: An overview and five directions for AR in education (2011) Journal of Educational Technology Development and Exchange, 4 (1)</t>
  </si>
  <si>
    <t>Abd Majid, N. A., Mohammed, H., Sulaiman, R., Students' perception of mobile augmented reality applications in learning computer organization (2015) Procedia-Social and Behavioral Sciences, 176, pp. 111-116; Akçayır, M., Akçayır, G., Advantages and challenges associated with augmented reality for education: A systematic review of the literature (2017) Educational Research Review, 20, pp. 1-11; Bazarov, S., Kholodilin, I. Y., Nesterov, A., Sokhina, A., Applying Augmented Reality in practical classes for engineering students (2017) the IOP Conference Series: Earth and Environmental Science, , Paper presented at; Bower, M., Howe, C., McCredie, N., Robinson, A., Grover, D., Augmented Reality in education–cases, places and potentials (2014) Educational Media International, 51 (1), pp. 1-15; Chung, E., Subramaniam, G., Dass, L. C., Online learning readiness among university students in Malaysia amidst COVID-19 (2020) Asian Journal of University Education, 16 (2), pp. 46-58; Khan, T., Johnston, K., Ophoff, J., The impact of an augmented reality application on learning motivation of students (2019) Advances in Human-Computer Interaction, , 2019; Martín-Gutiérrez, J., Fabiani, P., Benesova, W., Meneses, M. D., Mora, C. E., Augmented reality to promote collaborative and autonomous learning in higher education (2015) Computers in Human Behavior, 51, pp. 752-761; Masood, T., Egger, J., Adopting augmented reality in the age of industrial digitalisation (2020) Computers in Industry, 115, p. 103112; Mota, J. M., Ruiz-Rube, I., Dodero, J. M., Figueiredo, M., (2016) Visual environment for designing interactive learning scenarios with Augmented Reality, , International Association for Development of the Information Society; Mustafa Kamal, N. N., Mohd Adnan, A. H., Yusof, A. A., Ahmad, M. K., Mohd Kamal, M. A., Immersive interactive educational experiences–adopting education 5.0, industry 4.0 learning technologies for Malaysian universities (2019) the Proceedings of the International Invention, Innovative &amp; Creative (InIIC) Conference, , Paper presented at Series; Nizar, N. N. M., Rahmat, M. K., Maaruf, S. Z., Damio, S. M., Examining the use behaviour of augmented reality technology through Marlcardio: Adapting the Utaut Model (2019) Asian Journal of University Education, 15 (3), pp. 198-210; Rizov, T., Rizova, E., Augmented reality as a teaching tool in higher education (2015) International Journal of Cognitive Research in Science, Engineering and Education (IJCRSEE); Samat, M. F., Awang, N. A., Hussin, S. N. A., Nawi, F. A. M., Online distance learning amidst Covid-19 pandemic among university students (2020) Asian Journal of University Education, 16 (3), pp. 220-233; Thomas, R., Linder, K. E., Harper, N., Blyth, W., Lee, V., (2019) Current and Future Uses of Augmented Reality in Higher Education, , IDEA Paper 81. IDEA Center, Inc; Vaughan, T., (2014) Multimedia: Making It Work, , (9th ed): McGraw-Hill Education.Vaughan, T. (2014). Multimedia: Making It Work (9th ed): McGraw-Hill Education</t>
  </si>
  <si>
    <t>Azuma, R., Billinghurst, M., Klinker, G., Special section on mobile augmented reality (2011) Computers &amp; Graphics, 35 (4), pp. 1-2; Coimbra, M.T., Cardoso, T., Mateus, A., Augmented reality: An enhancer for higher education students in math's learning? (2015) Procedia Computer Science, 67, pp. 332-339; Delgado, Laura, Augmented Reality as a Didactic Resource for Teaching Mathematics (2020) Applied Sciences, 10, p. 2560; Kaufmann, H., Schmalstieg, D., (2003) Mathematics And Geometry Education With Collaborative Augmented Reality, pp. 1-87; Korenova, L., Guncaga, J., Augmented reality in mathematics education for pre-service teachers in primary level (2018) APLIMAT: 17th Conference on Applied Mathematics, pp. 597-605. , Bratislava: STU; Koronci Babinska, Martina, Dillingerova, Monika, Korenova, Lilla, (2019) Augmented Reality and Future Mathematics Teachers, pp. 236-263; Popel, Maiia V., Mariya, P., Shyshkina The Cloud Technologies and Augmented Reality: The Prospects of UseAugmented Reality in Education (2018) Proceedings of the 1st International Workshop on Augmented Reality in Education - Kryvyi Rih, pp. 61-65. , Ukraine, October 2; Nordahl, T., Egelund, N., Nordahl, S., Sunnevåg, A.-K., (2017) Culture for Learning T1. Hedmarken, , Hamar: Senter for praksisrettet utdanningsforksning (practice-based education research center); Schmalstieg, D., Hollerer, T., (2016) Augmented reality: Principles and practice, pp. 75-86. , Addison-Wesley Professional; Thomas, N., Exploring the Use of VR Technologies in Mathematics Class, , https://vreducation.no/pdf/vr-maths-report-EN.pdf, Online; Zelinska, Snizhana, Azaryan, A.A., Azaryan, V.A., (2018) Investigation of Opportunities of the Practical Application of the Augmented Reality Technologies in the Information and Educative Environment for Mining Engineers Training in the Higher Education Establishment Proceedings of the 1st International Workshop on Augmented Reality in Education Kryvyi Rih, (2257), pp. 204-214. , Ukraine, October 2; Avdoshin, A. S., Zaberzhinsky, B. E., Yu, Golovin K., Analysis of the possibilities and prospects of using augmented reality in theory and practice (2012) Actual problems of science, economics, and education of the XXI century: Mater. II International scientific and practical, , conf., Samara, March 5 September 26; Breus, I.A., Development of spatial thinking of students in terms of obtaining additional mathematical education Breus/international scientific journal "Innovative Science", , I.A. 12-3/2016; Grishkun, A. V., Terminological peculiarities of studying the technology of augmented reality in teaching computer science (2016) Bulletin of the Moscow City Pedagogical University. Series "Informatics and informatization of education", (38), pp. 93-100. , 4; Kravtsov, A.A., Using augmented reality technology to visualize a virtual object in a real interior (2012) Polythematic network electronic scientific journal of the Kuban State Agrarian University, 10, pp. 724-733. , https://ej.kubagro.ru/2012/10/pdf/54.pdf, Online; Kravchenko, Yu. A., Features of the use of augmented reality technology to support educational processes (2014) SV Pashchenko/Open education, (3), pp. 49-54. , Yu. A. Kravchenko, A. A. Lezhebokov; Mayer, P., Klinker, G., Tonnis, M., Augmented reality for teaching spatial relationships (2009) International Journal of Arts and Sciences, (3), pp. 115-122. , 17. Issue. 11; Matsokin, ID, Pakhomova, IM, Author's mobile applications with augmented reality for the educational process (2019) Source of pedagogical innovations Digital space of teaching natural and mathematical disciplines: Scientific and methodical magazine, (28). , No4; Mishina, A. V., The concept of using augmented reality systems in teaching a foreign language to preschool children (2016) Collection of materials of the Annual international scientific and practical conference "Education and training of young children, (5), pp. 772-773; Modlo, E.A., The use of augmented reality technology in a mobile-oriented university learning environment (2017) Scientific notes. Issue 11. Series: Problems of methods of physical-mathematical and technological education. Part 1, pp. 93-100. , E.A. Modlo, Yu. Yechkalo, S.O. Semerikov, V.V. Tkachuk; Kruglyk, V.S., Prokofiev, E.G., Serdyuk, I.M., Koshelnikov, V.V., Peculiarities of AR program development for object placement on the map (2019) Bulletin of Mykhailo Ostrogradskyi, (115), pp. 134-139. , V.V. Osadchy, /Computer science. 2; Shabelyuk, O.V., The use of augmented reality technology in the distance educational process (2014) Bulletin of the Taras Shevchenko National University of Kyiv. Series: Physical and Mathematical Sciences, (2), pp. 215-218; Shevchuk, L.D., Educational potential of web-oriented systems of computer mathematics (2015) Shevchuk. The computer at school and family. Scientific and methodical magazine, 1 (121), pp. 33-38; Pochtoviuk, Svitlana I., Vakaliuk, Tetiana A., Pikilnyak, Andrey V., Possibilities of application of augmented reality in different branches of education (2019) Proceedings of the 2nd International Workshop on Augmented Reality in Education, pp. 92-106. , http://www.ceur-ws.org/Vol-2547/paper07.pdf, CEUR-WS.org, Online; Iatsyshyn, Anna V., Kovach, V.O., Romanenko, Ye.O., Deinega, I.I., Iatsyshyn, Andrii V., Popov, O.O., Kutsan, Yu.G., Lytvynova, S.H., Application of augmented reality technologies for the preparation of specialists of the new technological era Proceedings of the 2nd International Workshop on Augmented Reality in Education, 2019, CEUR Workshop Proceedings, 2547, pp. 181-200. , http://ceur-ws.org/Vol-2547/paper14.pdf, Kiv, A.E., Shyshkina, M.P. (eds) Online; Özcan, Mehmet Fatih, Özkan, Âdem, Şahin, Nurullah, The Influence of the Augmented Reality Application on Students' Performances in Ottoman Turkish Readings Universal Journal of Educational Research, 5 (12B), pp. 27-33; Hsu, Yi-Chen, Exploring the Learning Motivation and Effectiveness of Applying Virtual Reality to High School Mathematics Universal Journal of Educational Research, 8 (2), pp. 438-444; Vakaliuk, Tetiana A., Antoniuk, Dmytro S., Soloviev, Vladimir N., The state of ICT implementation in institutions of general secondary education: A case of Ukraine (2019) Proceedings of the 7th Workshop on Cloud Technologies in Education (CTE 2019), 2643, pp. 119-133. , http://ceur-ws.org/Vol-2643/paper06.pdf, Kryvyi Rih, Ukraine, December 20, CEUR Workshop Proceedings</t>
  </si>
  <si>
    <t>(2018) National Policy on Industrial 4.0, , Ministry of Trade and Industry (MITI), Government Publication, Kuala Lumpur; (2013) Malaysia Education Blueprint 2013-2025 Preschool to Post Secondary Schools, , Ministry of Education (MOE), KPM, Putrajaya; Mohd Sani, R., Pembinaan Kerangka Standart Kompetensi Literasi ICT Kebangsaan: Kajian Delphi (2016) Kertas bentang di International Seminar on Getting Knowledge Through Research, UUM-UMSIDA, , Malaysia: Universiti Utara Malaysia; Chiang, T.H.C., Yang, S., Hwang, G.-J., An Augmented Reality-based Mobile Learning System to Improve Students' Learning Achievements and Motivations in Natural Science Inquiry Activities (2014) Educational Technology and Society, 17 (4), pp. 352-365; Zamfiroiu, A., Despa, M.L., Reasons, Circumstances and Innovative Trends In Mobile Environments (2013) Informatica Economica, 17 (2), pp. 109-118; Fariza, M.S., Generasi Z dan Isu Perpaduan (2018) International Colloquium on Integration Platform: Binding Differences and Diversity, pp. 14-19. , Putrajaya; Lee, K., Augmented Reality in Education and Training (2012) TechTrends, 56 (2), pp. 13-21; Berryman, D.R., Augmented Reality: A Review (2012) Medical Reference Services Quarterly, 31 (2), pp. 212-218; Shirazi, A., Behzadan, A.H., Content delivery using augmented reality to enhance students' performance in a building design and assembly project (2015) Advances in Engineering Education, 4 (3); Cikgu, H., (2018) Tutorial how to use AR in science text book, , http://www.cikguhailmi.com/2018/03/tutorial-guna-AR-pada-buku-teks-sains.html; Bryan, R.R., Glynn, S.W., Kittleson, J.M., Motivational achievement and advanced placement intent of high school students learning science (2011) Science Education, 95 (6), pp. 1049-1065; Etkin, J., Sela, A., How Experience Variety Shapes Post-Purchase Product Evaluation (2015) Journal of Marketing Research, 53 (1); Cabero, J., Barroso, J., The Educational Possibilities of Augmented Reality (2016) New Approaches Education Research, 5, pp. 44-50. , http://naerjournal.ua.es/article/view/v5n1-7; Shelton, B.E., Hedley, N.R., Exploring a Cognitive Basis for Learning Spatial Relationships with Augmented Reality (2004) Technology, Instruction, Cognition and Learning, 1 (4), pp. 323-357; Mehmet, K., Yasin, O., Augmented Reality in Education: Current Technologies and the Potential for Education (2012) Procedia-Social and Behavioral Sciences, 47, pp. 297-302; Rohaila, M.R., Fariza, K., Gamifikasi : Konsep dan Implikasi dalam Pendidikan (2017) Gamifikasi : Konsep dan Implikasi dalam Pendidikan, , FPEND, Bangi; Khalid, F., Wong, S.L., An emic perspective on students' learning experiences using augmented reality (2017) ICCE 2017-25th International Conference on Computers in Education: Technology and Innovation: Computer-Based Educational Systems for the 21st Century, Workshop Proceedings; Hanis, A.R., Zanaton, H.I., Aplikasi Augmented Reality (AR) Dan Komik Penceritaan Digital Dalam Pembelajaran Sains (2015) Prosiding Seminar Kebangsaan Pendidikan Negara Kali Ke-5, pp. 805-813; Maziah, A.M., Harwati, H., Augmented Reality (AR) Based on Approach in Nursing Education: A Preliminary Project (2018) International Journal of Engineering &amp; Technology, 7 (421), pp. 33-36; Norhafizah, A., An Interactive Mobile Augmented Reality Text for Book Learning Biology (2018) Journal of Advanced Research in Dynamical and Control Systems, 10, pp. 1719-1725; Davis, F.D., Bagozzi, R.P., Warshaw, P.R., User Acceptance of Computer Technology: A Comparison of Two Theoretical Models (1989) Management Science, 35 (8), pp. 903-1028; Im, I., Hong, S., Kang, M.S., An International Comparison of Technology Adoption: Testing the UTAUT Model (2011) Information and Management, 48 (1), pp. 1-8. , http://doi.org/10.1016/j.im.2010.09.001; Venkatesh, V., Morris, M.G., Davis, G.B., Davis, F.D., "User Acceptance of Information Technology: Toward a Unified View, " (2003) MIS Quarterly, 27 (3), pp. 425-478; Yilmaz, R., Exploring the Role of E-Learning Readiness on Student Satisfaction and Motivation in Flipped Classroom (2017) Computers in Human Behavior, 70, pp. 251-260; (2020) Education Data, , http://www.selangor.gov.my/sepang.php/pages/view/26mid=71, District Education Department (DED); Krejcie, R.V., Morgan, D.W., Determining Sample Size for Research Activities (1970) Educational and Psychological Measurement, 30, pp. 607-610; Mohd Majid, K., (2005) Kaedah penyelidikan pendidikan, , Kuala Lumpur, Dewan Bahasa dan Pustaka; Fauzi, A.F.A.A., Ali, K.N., Amirudin, R., Evaluating Students Readiness, Expectancy, Acceptance and Effectiveness of Augmented Reality Based Construction Technology Education, " (2018) International Journal of Built Environment and Sustainability, 6 (1), pp. 7-13; Venkatesh, V., Thong, J.Y., Xu, X., Consumer Acceptance and Use of Information Technology: Extending the Unified Theory of Acceptance and Use of Technology (2012) MIS Quarterly, 36 (1), pp. 157-178; Creswell, J.W., (2008) Educational Research: Planning, Conducting, and Evaluating Quantitative and Qualitative Research, , Pearson; Taber, K.S., "The Use of Cronbach's Alpha When Developing and Reporting Research Instruments in Science Education, " (2018) Research in Science Education, 48, pp. 1273-1296; Costin, P., Effects of Gender Differences in the Perceived Learning Quality of an AR-Based Learning Scenario (2018), National Institute for Research and Development in Informatics, Conference Paper, September Bucharest, Romania; Smith, R., Richer or Poorer, Better or Worse How Has the Development of Primary Science Teaching Been Affected by National Curriculum Policy (1994) The Curriculum Journal, 5, pp. 163-177; Giles, I.M., (1999) An Examination of Persistence and Dropout in the Online Computer-Conferenced Classroom, , Doctoral dissertation, Virginia Polytechnic Institute and State University, UM 9953808; Schilke, R.A., (2001) A Case Study of Attrition in Web-Based Instruction for Adults: Updating Garland's Model of Barriers to Persistence in Distance Education, , Doctoral dissertation, Northern Illinois University, UM 3013802; Kramarae, C., (2001) The Third Shift: Women Learning Online, , AAUW Educational Foundation; Pollard, E., Hillage, J., Exploring E-Learning (2001) The Institute for Employment Studies, , (Eds), Report No. 376; Campeau, D.R., Higgins, C.A., Computer Self-Efficacy: Development of a measure and Initial Test (1995) MIS Quarterly, 19 (2), pp. 189-211; Özcan, Mehmet Fatih, Özkan, Âdem, ahin, Nurullah, The Influence of the Augmented Reality Application on Students' Performances in Ottoman Turkish Readings (2017) Universal Journal of Educational Research, 5 (12B), pp. 27-33; Özerba, Demet Somuncuolu, The Effect of Marker-Based Augmented Reality (MBAR) Applications on Academic Achievement and Permanence (2019) Universal Journal of Educational Research, 7 (9), pp. 1926-1932</t>
  </si>
  <si>
    <t>Amakawa, J., Westin, J., New Philadelphia: using augmented reality to interpret slavery and reconstruction era historical sites (2018) International Journal of Heritage Studies, 24 (3), pp. 315-331. , https://doi.org/10.1080/13527258.2017.1378909; Aznar-Díaz, I., Romero-Rodríguez, J. M., Rodríguez-García, A. M., Virtual Reality mobile technology in education: a review of the state of scientific literature in Spain (2018) EDMETIC, Revista de Educación Mediática y TIC, 7 (1), pp. 256-274. , https://doi.org/10.21071/edmetic.v7i1.10139; Bacca, J., Baldiris, S., Fabregat, R., Graf, S., Kinshuk, J., Augmented Reality Trends in Education: A Systematic Review of Research and Applications (2014) Educational Technology &amp; Society, 17 (4), pp. 133-149; Barroso, J., Gallego, O., Learning resource production in Augmented Reality supported by education students (2017) EDMETIC, Revista de Educación Mediática y TIC, 6 (1), pp. 23-38. , https://doi.org/10.21071/edmetic.v6i1.5806; Blas, D., Vázquez-Cano, E., Morales, M., López, E., Use of augmented reality apps in University classrooms (2019) Campus Virtuales, 8 (1), pp. 37-48; Bogdan, R., Biklen, S.K., (1992) Investigación Cualitativa de la Educación, , Needham Heights, MA: Allyn and Bacon; Bridges, S. A., Robinson, O. P., Stewart, E. W., Kwon, D., Mutua, K., Augmented reality: Teaching daily living skills to adults with intellectual disabilities (2019) Journal of Special Education Technology, 35 (1), pp. 3-14. , https://doi.org/10.1177/0162643419836411; Bursalia, H., Yilma, R. M., Effect of augmented reality applications on secondary school students' reading comprehension and learning permanency (2019) Computers in Human Behavior, 95, pp. 126-135. , https://doi.org/10.1016/j.chb.2019.01.035; Cabero, J., Barroso, J., The educational possibilities of Augmented Reality (2016) Journal of New Approaches in Educational Research, 5 (1), pp. 46-52. , https://doi.org/10.7821/naer.2016.1.140; Cabero, J., Leiva, J. J., Moreno, N., Barroso, J., López-Meneses, E., (2016) Realidad Aumentada y Educación. Innovación en contextos formativos, , Octaedro: Barcelona; Cabero, J., Llorente, M. C., Gutiérrez-Castillo, J. J., Evaluation by and from users: learning objects with Augmented Reality (2017) RED, Revista de Educación a Distancia, 53. , http://dx.doi.org/10.6018/red/53/4, Artic. 4; Cabero, J., Vázquez-Cano, E., López Meneses, E., Use of Augmented Reality Technology as a Didactic Resource in University Teaching (2018) Formación Universitaria, 11 (1), pp. 25-34. , https://doi.org/10.4067/S0718-50062018000100004; Cabero-Almenara, J., Barroso-Osuna, J., Llorente-Cejudo, M. C., Fernández-Martínez, M., Educational uses of Augmented Reality (AR): Experiences in Educational Science (2019) Sustainability, 11 (18), p. 4990. , https://doi.org/10.3390/su11184990; Cai, S., Liu, E., Shen, Y., Liu, Ch, Li, S., Shen, Y., Probability learning in mathematics using augmented reality: impact on student's learning gains and attitudes (2019) Interactive Learning Environments, , https://doi.org/10.1080/10494820.2019.1696839; Cascales-Martínez, A., Martínez-Segura, M.-J., Pérez-López, D., Contero, M., Using an augmented reality enhanced tabletop system to promote learning of mathematics: A case study with students with special educational needs (2017) Eurasia Journal of Mathematics, Science and Technology Education, 13 (2), pp. 355-380. , https://doi.org/10.12973/eurasia.2017.00621a; Caudell, T. O., Mizell, D. W., Augmented reality: An application of heads-up display technology to manual manufacturing processes (1992) Proceedings of the Twenty-Fifth Hawaii International Conference on System Sciences, 2, pp. 659-669; Chang, H., Wu, K., Hsu, Y., Integrating a mobile augmented reality activity to contextualize student learning of a socio scientific issue (2013) British Journal of Educational Technology, 44 (3), pp. 95-99. , https://doi.org/10.1111/j.14678535.2012.01379.x; Chang, S., Hwang, G., Impacts of an augmented reality-based flipped learning guiding approach on students' scientific project performance and perceptions (2018) Computer &amp; Education, 125, pp. 226-239. , https://doi.org/10.1016/j.compedu.2018.06.007; ChanLin, L., ChiChan, K., Wan, Ch, An epistemological assessment of learning nutritional information with augmented reality (2019) The Electronic Library, 37 (2), pp. 210-224. , https://doi.org/10.1108/EL-06-2018-0128; Chen, Y., Effect of Mobile Augmented Reality on Learning Performance, Motivation, and Math Anxiety in a Math Course (2019) Journal of Educational Computing Research, 57 (7), pp. 1695-1722. , https://doi.org/10.1177/0735633119854036; Chiang, T. H., Yang, S. J., Hwang, G., An augmented reality-based mobile learning system to improve students' learning achievements and motivations in natural science inquiry activities (2014) Journal of Educational Technology &amp; Society, 17 (4), pp. 352-365; Cochrane, T., Narayan, V., Antonczak, L., A Framework for Designing Collaborative Learning Environments Using Mobile AR (2016) Journal of Interactive Learning Research, 27 (4), pp. 293-316; Cozar, R., de Moya, M., Hernández, J., Hernández, J., Emerging Technologies in Social Sciences Teaching. An Experience Using Augmented Reality in Teacher Training (2015) Digital Education Review, 27, pp. 138-153; Dunleavy, M., Dede, C., Mitchell, R., Affordances and limitations of immersive participatory augmented reality simulations for teaching and learning (2009) Journal of Science Education and Technology, 18 (1), pp. 7-22. , https://doi.org/10.1007/s10956-008-9119-1; (2018) Proposal for a council recommendation on key competences for lifelong learning, , https://bit.ly/2YsyGNz, European Commission (ed) Brussels. Retrieved from; Fabregat, R., Combining Augmented Reality and Adaptive E-Elearning Platforms (2012) Enl@ce Revista Venezolana de Información, Tecnología y Conocimiento, 9 (2), pp. 69-78; Fernández-Robles, B., The use of objects of learning of augmented reality in the universityeducation of primary education (2018) International Journal of Educational Research and Innovation (IJERI), 9, pp. 90-104; Fombona Cadavieco, J., Vázquez-Cano, E., Posibilidades de utilización de la Geolocalización y Realidad Aumentada en el ámbito educativo (2017) Educación XX1, 20 (2), pp. 319-342. , https://doi.org/10.5944/educxx1.19046; Fombona Cadavieco, J., Vázquez-Cano, E., Valle Mejías, Del, Análisis de la geolocalización y realidad aumentada en dispositivos móviles, propuestas socioeducativas relacionadas con el entorno y las salidas de campo (2018) Profesorado. Revista de Currículum y formación del profesorado, 22 (4), pp. 197-222. , https://doi.org/10.30827/profesorado.v22i4.8413; Fombona, J., Vázquez-Cano, E., Possibilities of using geolocation and augmented reality in education (2017) Educación XX1, 20 (2), pp. 319-342. , https://doi.org/10.5944/educXX1.10852; Garay, U., Tejada, E., Maíz, I., Valuation of the Educational Objects with Augmented Reality: Experience with Posgraduates Students (2017) Píxel-Bit. Revista de Medios y Educación, 50, pp. 19-31. , https://doi.org/10.12795/pixelbit.2017.i50.01; Getz, L., Social Services Innovations: A Whole New World-Virtual Reality in Social Work (2018) Social Work Today, 18 (2), p. 6; Han, J., Jo, M., Hyun, E., So, H., Examining young children's perception toward augmented reality-infused dramatic play (2015) Education Technology Research Development, 63, pp. 455-47. , https://doi.org/10.1007/s11423-015-9374-9; Jee, H. K., Lim, S., Youn, J., Lee, J., An augmented reality-based authoring tool for E-learning applications (2014) Multimedia Tools and Applications, 68, pp. 225-235. , https://doi.org/10.1007/s11042-011-0880-4; Ketil, B., Understanding social and cultural aspects of teachers' digital competencies (2019) Comunicar, 61, pp. 9-19. , https://doi.org/10.3916/C61-2019-01; Kourouthanassis, P., Boletsis, C., Bardaki, C., Chasanidou, D., Tourists responses to mobile augmented reality travel guides: The role of emotions on adoption behavior (2015) Pervasive and Mobile Cumpoting, 18, pp. 71-87. , https://doi.org/10.1016/j.pmcj.2014.08.009; Lee, L., Augmented reality in education and training (2012) TechTrends, 56 (2), pp. 13-21. , https://doi.org/10.1007/s11528-012-0559-3; López Meneses, E., Leiva, J. J., Vázquez-Cano, E., The impact of personal interactions on the stress of school administrators: The validation and application of an assessment tool (2017) Intangible Capital, 13 (3), pp. 499-522. , http://dx.doi.org/10.3926/ic.993; López-Belmonte, J., Pozo-Sánchez, S., Fuentes-Cabrera, A., Techno-pedagogical resources to support teaching: Augmented reality as a dynamic tool for the substitute teacher (2019) International Journal of Educational Research and Innovation (IJERI), 12, pp. 122-136; Marín, V., Requena, B., La Realidad Aumentada en Educación Primaria desde la visión de los estudiantes (2019) Alteridad, 15, pp. 61-73; Marín, V., Sampedro-Requena, B., La Realidad Aumentada en Educación Primaria desde la visión de los estudiantes (2020) Alteridad, 15 (1), pp. 61-73. , https://doi.org/10.17163/alt.v15n1.2020.05; Marín-Díaz, V., The relationships between Augmented Reality and inclusive education in Higher Education (2017) Bordón, 69 (3), pp. 125-142. , https://doi.org/10.13042/Bordon.2017.51123; Marín-Díaz, V., The Augmented Reality in the educational sphere of student of degree in childhood education. Case study (2017) Pixel Bit, Revista de Medios y educación, 51, pp. 9-24. , http://dx.doi.org/10.12795/pixelbit.2017.i51.01; Moreno, N. M., Leiva, J. J., López-Meneses, E., La realidad aumentada como tecnología emergente para la innovación educativa (2017) Notandum, 44-45, pp. 125-140; Moreno, N., Leiva, J. J., Formative experiences in the educational use of augmented reality with students of primary education degree at the University of Malaga (2017) EDMETIC, Revista de Educación Mediática y TIC, 6 (1), pp. 81-104. , https://doi.org/10.21071/edmetic.v6i1.5809; Moreno, N., Franco-Mariscal, R., Franco-Mariscal, A., Augmented Reality in Chemistry: An Experience in Secondary Education Through Elements 4D (2018) Journal of Science Education, 19 (2), pp. 71-94; Murat, A., Gökçe, A., Advantages and challenges associated with augmented reality for education: A systematic review of the literature (2017) Educational Research Review, 20, pp. 1-11. , https://doi.org/10.1016/j.edurev.2016.11.002; Nadolny, L., The design of cognitive tasks in blended augmented reality and print documents (2017) British Journal of Educational Technology, 48, pp. 814-823. , https://doi.org/10.1111/bjet.12462; Nielsen, B., Brandt, H., Swensen, H., Augmented Reality in science educationaffordances for student learning (2016) Nordic Studies in Science Education, 12 (2), pp. 157-174. , https://doi.org/10.5617/nordina.2399; Pejoska-Laajola, J., Reponen, S., Virnes, M., Leinonen, T., Mobile augmented communication for remote collaboration in a physical work context (2017) Australasian Journal of Educatinal Technology, 33 (6), pp. 11-25. , https://doi.org/10.14742/ajet.3622; Pool-Cibrian, W. J., Martínez-Guerrero, J. I., Self-efficacy and Use of Strategies for Self-regulated Learning in University Students (2013) Revista Electrónica de Investigación Educativa, 15 (3), pp. 21-37; Rahman, M. A, Ling, L. S., Yin, O. S., Augmented Reality for Learning Calculus: A Research Framework of Interactive Learning System (2020) Computational Science and Technology. Technology, 603, pp. 491-499. , https://doi.org/10.1007/978-981-15-0058-9_47; Rauschnabel, P., He, J., Ro, Yo, Antecedents to the adoption of augmented reality smart glasses: a closer look at privacy risks (2018) Journal of Business Research, 92, pp. 374-384. , https://doi.org/10.1016/j.jbusres.2018.08.008; Rauschnabel, P. A., Felix, R., Hinsch, Ch, Augmented reality marketing: How mobile AR-apps can improve brands through inspiration (2019) Journal of Retailing and Consumer Services, 49, pp. 43-53. , https://doi.org/10.1016/j.jretconser.2019.03.004; Rowe, G., Wright, G., The Delphi technique as a forecasting tool. Issues and analysis (1999) International Journal of Forecasting, 15 (4), pp. 353-375. , https://doi.org/10.1016/S0169-2070(99)00018-7; Vázquez-Cano, E., Sevillano-García, M. L., Ubiquitous Educational Use of Mobile Digital Devices. A General and Comparative Study in Spanish and Latin America Higher Education (2018) Journal of New Approaches in Educational Research, 7, pp. 105-115. , https://doi.org/10.7821/naer.2018.7.308; Vázquez-Cano, E., León-Urrutia, M., Parra-González, M. E., López-Meneses, E., Analysis of interpersonal competences in the use of ICT in the Spanish University Context (2020) Sustainability, 12 (2), p. 476. , https://doi.org/10.3390/su12020476; Villalustre, L., Propuesta metodológica para la integración didáctica de la realidad aumentada en Educación Infantil (2020) EDMETIC, Revista de Educación Mediática y TIC, 9 (1), pp. 170-187. , https://doi.org/10.21071/edmetic.v9i1.11569; Yip, J., Wong, S., Yick, K., Chan, K., Wong, K., Improving quality of teaching and learning in classes by using augmented reality video (2019) Computers &amp; Education, 128, pp. 88-101. , https://doi.org/10.1016/j.compedu.2018.09.014</t>
  </si>
  <si>
    <t>Marik, V., (2016) Industry 4.0: a challenge for the Czech Republic, , 1st ed.; Publisher: Management Press, Czech Republic; (2016) The Ministry of Labour and Social Affairs, , Iniciative Work 4.0. CZE; (2016) The Ministry of Industry and Trade, , Industry Initiative 4.0. CZE; (2018) Study of technological trends for the needs of managing the Regional Innovation Strategy of the Moravian-Silesian Region, , Technology Center AS, CZE; Xu, Z., Wei, W., Jin, W., Xue, O., Virtual drill for indoor fire evacuations considering occupant physical collisions (2020) Automation in Construction, 109, p. 102999. , https://doi.org/10.1016/j.autcon.2019.102999; Lu, X., Yang, Z., Xu, Z., Xiong, C., Scenario simulation of indoor post-earthquake fire rescue based on building information model and virtual reality (2020) Advances in Engineering Software, 143, p. 102792. , https://doi.org/10.1016/j.advengsoft.2020.102792; Kwok, P.K., Yan, M., Chan, B.K.P., Lau, H.Y.K., Crisis management training using discrete-event simulation and virtual reality techniques (2019) Computers &amp; Industrial Engineering, 135, pp. 711-722. , https://doi.org/10.1016/j.cie.2019.06.035; Lucena, A.F.E., Saffaro, F.A., Guidelines for exploring construction sites in virtual reality environments for hazard identification (2020) International Journal of Occupational Safety and Ergonomics, , https://doi.org/10.1080/10803548.2020.1728951; (2011) XVR, learning management interventions using a computer, , https://www.pozary.cz/clanek/47738xvr-aneb-vyuka-rizeni-zasahu-pomoci-pocitace/, accessed on Jan. 10, 2020; (2015) XVR Manual, , www.xvrsim.com/en/XVR_community/Manual/, XVR SIMULATION B.V. Netherlands, accessed on Jan. 10, 2020</t>
  </si>
  <si>
    <t>Hrastinski, S., Rising, M., Communities, networks and ICT professional development across schools in close physical proximity (2020) Technol. Pedagog. Educ., 29, pp. 219-229; Bardakci, S., Kocadag, T., Preservice ICT teachers’ technology metaphors in the margin of technological determinism (2020) Educ. Inf. Technol., 25, pp. 905-925; La competencia digital del futuro docente: Análisis bibliométrico de la productividad científica indexada en Scopus ; Rodríguez-García, A.M., Cáceres-Reche, M.P., Alonso-García, S., La competencia digital del futuro docente: Análisis bibliométrico de la productividad científica indexada en Scopus (2018) Int. J. Educ. Res. Innov. IJERI, 10, pp. 317-333; Ifinero, E., Rikala, J., Hamalainen, T., Factors affecting Nigerian teacher educators’ technology integration: Considering characteristics, knowledge constructs, ICT practices and beliefs (2020) Comput. Educ., 146; Chen, C.L., Wu, C.C., Students’ behavioral intention to use and achievements in ICT-Integrated mathematics remedial instruction: Case study of a calculus course (2020) Comput. Educ., 145; Gubbels, J., Swart, N.M., Groen, M.A., Everything in moderation: ICT and reading performance of Dutch 15-year-olds (2020) Large-Scale Assess. Educ., 8; Hinojo-Lucena, F.J., Aznar-Díaz, I., Romero-Rodríguez, J.M., Marín-Marín, J.A., Influencia del aula invertida en el rendimiento académico (2019) Una revisión sistemática. Campus Virtuales, 8, pp. 9-18; Andyani, H., Setyosarin, P., Wiyono, B.B., Djatmika, E.T., Does Technological Pedagogical Content Knowledge Impact on the Use of ICT in Pedagogy? (2020) Int. J. Emerg. Technol. Learn., 15, pp. 126-139; Zheng, X.L., Kim, H.S., Lai, W.H., Hwang, G.J., Cognitive regulations in ICT-supported flipped classroom interactions: An activity theory perspective (2020) Br. J. Educ. Technol., 51, pp. 103-130; Genta, A., Factors Affecting the Use of ICT Services in Ethiopia: The Case of Illubabor Zone—Oromia Regional State (2020) Int. J. Inf. Commun. Technol. Educ., 16, pp. 50-60; Rodríguez-García, A.M., Raso-Sánchez, F., Ruiz-Palmero, J., Competencia digital, educación superior y formación del profesorado: Un estudio de meta-análisis en la Web of Science (2019) Píxel-BIT Revista De Medios Y Educación, (54), pp. 65-81; Molodozhnikova, N.M., Biryukova, N.V., Galustyan, O.V., Lazareva, J.B., Stroiteleva, N.N., Formation of Professional Orientation of High School Students to Medical Profession by Using ICT Tools (2020) Int. J. Emerg. Technol. Learn., 15, pp. 231-239; Sharma, E., Developing ICT adoption model based on the perceived awareness and perceived usefulness of technology among telecom users (2020) Int. J. Technol. Enhanc. Learn., 12, pp. 99-114; Senkbeil, M., Ihme, J.M., Shöeber, C., Are first-semester and advanced university students ready for life and work in the digital world? Results of a standard setting method to describe ICT-related proficiency levels (2019) Z. Für Erzieh., 22, pp. 1359-1384; Ochoa-Aizpurua, B., Correa, J.M., Gitíerrez-Cabello, A., ICT in the attention to educational diversity: The case of the Basque Autonomous Community (2019) Red. Rev. De Educ. a Distancia, 61, pp. 1-21; Enakrire, R.T., ICT-related training and support Programmes for information professionals (2019) Educ. Inf. Technol., 24, pp. 3269-3287; Meng, L., Qiu, C., Boyd-Wilson, B., Measurement invariance of the ICT engagement construct and its association with students’ performance in China and Germany: Evidence from PISA 2015 data (2019) Br. J. Educ. Technol., 50, pp. 3233-3251; Sáez-López, J.M., Sevillano-García, M.L., Pascual-Sevillano, M.A., Aplicación del juego ubicuo con realidad aumentada en Educación Primaria (2019) Comunicar, 27, pp. 71-82; Chin, K.Y., Wang, C.S., Chen, Y.L., Effects of an augmented reality-based mobile system on students’ learning achievements and motivation for a liberal arts course (2018) Interact. Learn. Environ., 27, pp. 927-941; Jukanak, L., Zounek, J., Zaleska, K., Barta, O., Vlckova, K., The relationship between the age at first computer use and students’ perceived competence and autonomy in ICT usage: A mediation analysis (2019) Comput. Educ., 141; López-Faican, L., Jaén, J., EmoFindAR: Evaluation of a mobile multiplayer augmented reality game for primary school children (2020) Comput. Educ., 149; Madanipour, P., Cohrssen, C., Augmented reality as a form of digital technology in early childhood education (2020) Australas. J. Early Child., 45, pp. 5-13; Lim, K.Y.T., Lim, R., Semiotics, memory and augmented reality: History education with learner-generated augmentation (2020) Br. J. Educ. Technol., 51, pp. 673-691; García, G., Rodríguez-Jiménez, C., Marín-Marín, J.A., La trascendencia de la Realidad Aumentada en la motivación estudiantil (2020) Una revisión sistemática Y meta-análisis. Alteridad, 15, pp. 36-46; Adedokun-Shittu, N.A., Hammed, A., Muritala, K., Kehinde, A., Augmented reality instructional tool in enhancing geography learners academic performance and retention in Osun state Nigeria (2020) Educ. Inf. Technol., pp. 1-13; Cabero, J., Barroso, J., Los escenarios tecnológicos en Realidad Aumentada (RA): Posibilidades educativas (2018) Aula Abierta, 47, pp. 327-336; Lester, S., Hofmann, J., Some pedagogical observations on using augmented reality in a vocational practicum (2020) Br. J. Educ. Technol., 51, pp. 607-866; Lee, I.J., Kinect-for-windows with augmented reality in an interactive roleplay system for children with an autism spectrum disorder (2020) Interact. Learn. Environ., pp. 1-17; El Kabtane, H., El Adanani, M., Sadgal, M., Mourdi, Y., Virtual reality and augmented reality at the service of increasing interactivity in MOOCs (2020) Educ. Inf. Technol., pp. 1-27; Salar, R., Arici, F., Caliklar, S., Yilmaz, R.M., A Model for Augmented Reality Immersion Experiences of University Students Studying in Science Education (2020) J. Sci. Educ. Technol., pp. 1-15; Rivadulla, J.C., Rodríguez, M., Incorporation of augmented reality in Science classroom (2020) Contextos Educativos. Rev. Educ, 25, pp. 237-255; Flores-Bascunana, M., Diago, P.D., Villena-Taranilla, R., Yañez, D.F., On Augmented Reality for the Learning of 3D-Geometric Contents: A Preliminary Exploratory Study with 6-Grade Primary Students (2020) Educ. Sci., 10, p. 4; Cabero, J., Roig, R., The motivation of technological scenarios in augmented reality (AR): Results of different experiments (2019) Appl. Sci., 9, pp. 1-16; Vasilevski, N., Birt, J., Analysing construction student experiences of mobile mixed reality enhanced learning in virtual and augmented reality environments (2020) Res. Learn. Technol., 28, pp. 1-23; Demitriadou, E., Stavroulia, K.E., Lanitis, A., Comparative evaluation of virtual and augmented reality for teaching mathematics in primary education (2020) Educ. Inf. Technol., 25, pp. 381-401; Villalustre, L., Methodological proposal for the didactic integration of augmented reality in Early Childhood Education (2020) EDMETIC, 9, pp. 170-187; de Almeida, G.N., Cabero, J., Aid-augmented reality for reinforced concrete class: Students’ perception (2020) Alteridad, 15, pp. 12-24; Pérez-Lisboa, S., Rios-Binimelis, C.G., Allaria, J.C., Augmented reality and stellarium: Astronomy for children of five years (2020) Alteridad, 15, pp. 25-35; Marín-Díaz, V., Sampedro-Requena, B.E., Augmented Reality in Primary Education since students’ visions (2020) Alteridad, 15, pp. 61-73; Rodríguez, A.M., Hinojo, F.J., Ágreda, M., Diseño e implementación de una experiencia para trabajar la interculturalidad en Educación Infantil a través de realidad aumentada y códigos QR (2019) Educar, 55, pp. 59-77; Sahin, D., Yilmaz, R.M., The effect of Augmented Reality Technology on middle school students’ achievements and attitudes towards science education (2020) Comput. Educ., 144; Habig, S., Who can benefit from augmented reality in chemistry? Sex differences in solving stereochemistry problems using augmented reality (2019) Br. J. Educ. Technol., 51, pp. 629-644; Arici, F., Yildirim, P., Caliklar, S., Yilmaz, R.M., Research trends in the use of augmented reality in science education: Content and bibliometric mapping analysis (2019) Comput. Educ., 142; Fidan, M., Tuncel, M., Integrating augmented reality into problem based learning: The effects on learning achievement and attitude in physics education (2019) Comput. Educ., 142; Yeh, H.C., Tseng, S.S., Enhancing multimodal literacy using augmented reality (2020) Lang. Learn. Technol., 24, pp. 27-37; Fombona, J., Vázquez, E., Posibilidades de utilización de la Geolocalización y Realidad Aumentada en el ámbito educativo (2017) Educ, Xx1, pp. 319-342; Heradio, R., de la Torre, L., Galán, D., Cabrerizo, F.J., Herrera, E., Dormido, S., Virtual and remote labs in education: A bibliometric analysis (2016) Comput. Educ., 98, pp. 14-38; Álvarez, A., Castillo, M., Geldes, C., Análisis Bibliométrico de la Realidad Aumentada y su Relación con la Administración de Negocios (2017) Inf. Tecnológica, 28, pp. 57-66; Celik, C., Guven, G., Kozcu, N., Integration of mobile augmented reality (MAR) applications into biology laboratory: Anatomic structure of the heart (2020) Res. Learn. Technol., 28, pp. 1-11; Ok, M.W., Haggerty, N., Whaley, A., Effects of Video Modeling Using an Augmented Reality iPad Application on Phonics Performance of Students Who Struggle with Reading (2020) Read. Writ. Q., pp. 1-16; Jaramillo, A.M., Silva, G.J., Adarve, C.A., Velásquez, S.M., Páramo, C.A., Gómez, L.L., Aplicaciones de Realidad Aumentada en educación para mejorar los procesos de enseñanza-aprendizaje: Una revisión sistemática (2019) Rev. Espac., 39, pp. 1-15; Hsiao, K.F., Using augmented reality for student’s health—Case of combining educational learning with standard fitness (2013) Multimed. Tools Appl., 64, pp. 407-421; Chang, K.E., Zhang, J., Huang, Y.S., Liu, T.C., Sung, Y.T., Applying augmented reality in physical education on motor skills learning (2019) Interact. Learn. Environ., pp. 1-13; Huang, Y.J., Reynoso, L.C., Based on Physical Self-Concept to Discuss the Effect of Environmental Education on Health Related Physical Education (2018) EKOLOJI, 27, pp. 1645-1651; Gómez-García, G., Trujillo-Torres, J.M., Aznar-Díaz, I., Cáceres-Reche, M.P., Augment reality and virtual reality for the improvement of spatial competences in Physical Education (2018) J. Hum. Sport Exerc., 13, pp. 189-198; Gallego-Lema, V., Muñoz-Cristobal, J.A., Arribas-Cubero, H.F., Rubia-Avi, B., Orienteering in the natural environment: Ubiquitous learning through the use of technology (2017) Movimento, 23, pp. 755-770; Ruiz-Ariza, A., Casuso, R.A., Suarez-Manzano, S., Martínez-López, E.J., Effect of augmented reality game Pokémon GO on cognitive performance and emotional intelligence in adolescent young (2018) Comput. Educ., 116, pp. 49-63; Muñoz-Cristobal, J.A., Gallego-Lema, V., Arribas-Cubero, H.F., Martínez-Mones, A., Asensio-Pérez, J.I., Using virtual learning environments in bricolage mode for orchestrating learning situations across physical and virtual spaces (2017) Comput. Educ., 109, pp. 233-252; Aznar-Díaz, I., Cáceres-Reche, M.P., Trujillo-Torres, J.M., Romero-Rodríguez, J.M., Mobile learning y tecnologías móviles emergentes en Educación Infantil: Percepciones de los maestros en formación (2019) Rev. Espac., 40, pp. 14-21; Castro-Lemus, N., Gomez, I., Incorporating QR codes in Physical Education in Secondary (2016) RETOS, 29, pp. 114-119; Moreno-Guerrero, A.J., Rodríguez-Jiménez, C., Ramos, M., Sola-Reche, J.M., Interés y Motivación del Estudiantado de Educación Secundaria en el uso de Aurasma en el Aula de Educación Física (2020) Retos, 38, pp. 333-340; Pozo, S., López, J., Moreno-Guerrero, A.J., López, J.A., Impact of Educational Stage in the Application of Flipped Learning: A Contrasting Analysis with Traditional Teaching (2019) Sustainability, 11, p. 5968; Moreno-Guerrero, A.J., Rodríguez-Jiménez, C., Gómez-García, G., Ramos, M., Educational Innovation in Higher Education: Use of Role Playing and Educational Video in Future Teachers’ Training (2020) Sustainability, 12, p. 2558; Moreno-Guerrero, A.J., Romero-Rodríguez, J.M., López-Belmonte, J., Alonso-García, S., Flipped Learning Approach as Educational Innovation in Water Literacy (2020) Water, 12, p. 574; López, J.A., López, J., Moreno-Guerrero, A.J., Pozo, S., Effectiveness of Innovate Educational Practices with Flipped Learning and Remote Sensing in Earth and Environmental Sciences—A Case Study (2020) Remote Sens, 12, p. 897; Hernández, R., Fernández, C., Baptista, M.P., (2014) Metodología De La Investigación, pp. 129-168. , 6th ed.; McGraw Hill: Madrid, Spain; Chou, P.N., Feng, S.T., Using a Tablet Computer Application to Advance High School Students’ Laboratory Learning Experiences: A Focus on Electrical Engineering Education (2019) Sustainability, 11, p. 381; Yılmaz, A., Soyer, F., Effect of Physical Education and Play Applications on School Social Behaviors of Mild-Level Intellectually Disabled Children (2018) Educ. Sci., 8, p. 89; Driscoll, T., (2012) Flipped Learning and Democratic Education, , Ph.D. Thesis, Columbia University, New York, NY, USA; Santiago, R., Bergmann, J., (2018) Aprender Al revés, pp. 133-142. , 1st ed.; Paidós Educación: Barcelona, Spain; (2001) Cross-Sectional Data. Text of the Workshop “Structural Equation Modelling with LISREL 8.51”; Friedrich-Schiller-Universität Jena, pp. 116-119. , Jena, Germany</t>
  </si>
  <si>
    <t>Almerich, G., Suarez, J., Diaz, I., Orellana, N., Estructura de las competencias del siglo XXI en alumnado del ámbito educativo. Factores personales influyentes (2020) Educación XX1, 23 (1), pp. 45-74. , https://doi.org/10.5944/educXX1.23853; Bacca, J., Baldiris, S., Fabregat, R., Graf, S., Kinshuk, D., Augmented Reality trends in education: A systematic review of research and applications (2014) Educational Technology y Society, 17 (4), pp. 133-149; Barrera, F., Reyes, A., El rol de la tecnología en el desarrollo de entendimiento matemático vía la resolución de problemas (2018) Educatio Siglo XXI, 36 (3), pp. 41-72. , https://doi.org/10.6018/j/349461; Barroso, J., Gallego, O., Producción de recursos de aprendizaje apoyados en Realidad Aumentada por parte de los estudiantes de magisterio (2017) Edmetic. Revista de Educación Mediática y TIC, 6 (1), pp. 23-38. , https://doi.org/10.21071/edmetic.v6i1.5806; Barroso, J., Cabero, J., Gutiérrez, J., La producción de objetos de aprendizaje en realidad aumentada por estudiantes universitarios. Grado de aceptación de esta tecnología y motivación para su uso (2018) Revista mexicana de investigación educativa, 23 (79), pp. 1261-128; Bates, T., (2015) Teaching in a Digital Age, , New York: Routledge; Berardi, L., La investigación cuantitativa (2015) Investigación educativa. Abriendo puertas al conocimiento, , En Abero, L., Berardi, L., Capcasale, A., Garcías, S. y Rojas, R. Montevideo: Camus Editores; Blas, D., Vázquez, E., Morales, B, López, E., Uso de apps de realidad aumentada en las aulas universitarias (2019) Campus Virtuales, 8 (1), pp. 37-48; Bressler, D., Bodzin, A., A mixed methods assessment of students Flow experiences during a mobile augmented reality science game (2013) Journal of Computer Assisted Learning, 29 (6), pp. 505-517. , https://doi.org/10.1111/jcal.12008; Cabero, J., Barroso, J., Posibilidades educativas de la realidad aumentada (2016) New approaches in educational research, 5 (1), pp. 46-52. , http://dx.doi.org/10.7821/naer.2016.1.140; Cabero, J., Barroso, J., Gallego, O., La producción de objetos de aprendizaje en realidad aumentada por los estudiantes. Los estudiantes como prosumidores de información (2018) Tecnología. Ciencia y Educación, 11, pp. 15-46; Cabero, J., Barroso, J., Llorente, C., La realidad aumentada en la enseñanza universitaria (2019) REDU. Revista de Docencia Universitaria, 17 (1), pp. 105-118. , https://doi.org/10.4995/redu.2019.11256; Cabero, J., García, F., (2016) Realidad aumentada. Tecnología para la formación, , Madrid: Síntesis; Cabero, J., Infante, A., Empleo del método Delphi y su empleo en la investigación en comunicación y educación (2014) EDUTEC, Revista Electrónica de Tecnología Educativa, 48, pp. 1-16. , https://doi.org/10.21556/edutec.2014.48.187; Cabero, J., Llorente, M., Gutiérrez, J., Evaluación por y desde los usuarios: objetos de aprendizaje con Realidad aumentada (2017) RED. Revista de Educación a distancia, 53, pp. 1-17. , http://dx.doi.org/10.6018/red/53/4; Cabero, J., Pérez, J., Validación del modelo TAM de adopción de la Realidad Aumentada mediante ecuaciones estructurales (2018) Estudios sobre Educación, 34, pp. 129-153. , https://doi.org/10.15581/004.34.129-153; De la Horra, I., Realidad Aumentada, una revolución educativa (2017) EDMETIC, Revista de Educación Mediática y TIC, 6 (1), pp. 9-22. , https://doi.org/10.21071/edmetic.v6i1.5762; De la Torre, J., Martín, N., Saorín, J., Carbonel, C., Contero, M., Entorno de aprendizaje ubicuo con realidad aumentada y tabletas para estimular la comprensión del espacio tridimensional (2013) RED, Revista de Educación a Distancia, 37, pp. 2-17; Del Cerro, F., Morales, G., Realidad Aumentada como herramienta de mejora de la inteligencia espacial en estudiantes de educación secundaria (2017) RED. Revista de Educación a Distancia, 17 (54), pp. 2-14. , http://dx.doi.org/10.6018/red/54/5; Domingo, M., Bosco, A., Carrasco, S., Sánchez, J., Fomentando la competencia digital docente en la universidad: Percepción de estudiantes y docentes (2020) Revista de Investigación Educativa, 38 (1), pp. 167-782. , http://dx.doi.org/10.6018/rie.340551; Duh, H., Klopher, E., Augmented reality learning: New learning paradigm in cospace (2013) Computers &amp; education, 68, pp. 534-535. , http://dx.doi.org/10.1016/j.compedu.2013.07.030; Esparza, D., Uso autónomo de recursos de Internet entre estudiantes de ingeniería como fuente de ayuda matemática (2018) Educación Matemática, 30 (1), pp. 73-91. , http://dx.doi.org/10.24844/EM3001.03; Estapa, A., Nadolny, L., The Effect of an Augmented Reality Enhanced Mathematics Lesson on Student Achievement and Motivation (2015) Journal of STEMEducation, 16 (3), pp. 40-48; Fernández, B., Aplicación del Modelo de Aceptación Tecnológica (TAM) al uso de la realidad aumentada en estudios universitarios de educación primaria (2016) Tecnología, innovación e investigación en los procesos de enseñanza-aprendizaje, , En R. Roig. Barcelona: Octaedro; Ferrer, J., Torralba, J., Jiménez, M., García, S., Barcia, J., AR BOOK: development and assessment of a tool based on augmented reality for anatomy (2015) Journal of Science Education and Technology, 24 (1), pp. 119-124. , https://doi.org/10.1007/s10956-014-9526-4; Fombona, J., Pascual, M., La producción científica sobre Realidad Aumentada, un análisis de la situación educativa desde la perspectiva SCOPUS (2016) EDMETIC, Revista de Educación Mediática y TIC, 6 (1), pp. 39-61. , https://doi.org/10.21071/edmetic.v6i1.5807; Fonseca, D., Redondo, E., Valls, F., Motivación y mejora académica utilizando realidad aumentada para el estudio de modelos tridimensionales arquitectónicos (2016) Education in the Knowledge Society. EKS, 17 (1), pp. 45-64. , http://dx.doi.org/10.14201/eks2016171; Garay, U., Tejada, E., Castaño, C., Percepciones del alumnado hacia el aprendizaje mediante objetos educativos enriquecidos con realidad aumentada (2017) Edmetic. Revista de Educación Mediática y TIC, 6 (1), pp. 145-164. , https://doi.org/10.21071/edmetic.v6i1.5812; George, C., Trujillo, L., Aplicación del Método Delphi Modificado para la Validación de un Cuestionario de Incorporación de las TIC en la Práctica Docente (2018) Revista Iberoamericana de Evaluación Educativa, 11 (1), pp. 113-134. , http://dx.doi.org/10.15366/riee2018.11.1.007; Gómez, M., Contreras, L., Gutiérrez, D., El impacto de las tecnologías de la información y la comunicación en estudiantes de ciencias sociales: un estudio comparativo de dos universidades públicas (2016) Innovación Educativa, 16 (71), pp. 62-80; Ibáñez, M., Delgado, C., Augmented reality for STEM learning: A systematic review (2018) Computers and education, 123, pp. 109-123. , http://dx.doi.org/10.1016/j.compedu.2018.05.002; Ibáñez, M., Di Serio, A., Villarán, D., Kloos, C., Experimenting with electromagnetism using augmented reality: Impact on flow student experience and educational effectiveness (2014) Computers &amp; Education, 71, pp. 1-13. , https://doi.org/10.1016/j.compedu.2013.09.004; Joo, J., Martínez, F., Garcia, J., Realidad aumentada y navegación peatonal móvil con contenidos patrimoniales: Percepción del aprendizaje (2017) RIED. Revista Iberoamericana de Educación a Distancia, 20 (2), pp. 93-118. , https://doi.org/10.5944/ried.20.2.17602; Kim, . K., Hwang, J., Zo, H., Understanding users' continuance intention toward smartphone augmented reality applications (2016) Information Development, 32 (2), pp. 161-174. , https://doi.org/10.1177/0266666914535119; Lagunes, A., Torres, C., Angúlo, J., Martínez, M., Prospectiva hacia el Aprendizaje Móvil en Estudiantes Universitarios (2017) Formación universitaria, 10 (1), pp. 101-108. , http://dx.doi.org/10.4067/S0718-50062017000100011; Leguizamón, J., Patiño, O., Suárez, P., Tendencias didácticas de los docentes de matemáticas y sus concepciones sobre el papel de los medios educativos en el aula (2015) Educación matemática, 27 (3), pp. 151-173; Leung, A., Exploring techno-pedagogic task design in the mathematics classroom (2017) Digital technologies in designing mathematics education tasks, , En A. Leung y A. Baccaglini-Frank (eds), Switzerland: Springer; Martín, J., Fabiani, P., Benesova, W., Meneses, M., Mora, C., Augmented reality to promote collaborative and autonomous learning in higher education (2015) Computers in Human Behavior, 51 (2), pp. 752-761. , https://doi.org/10.1016/j.chb.2014.11.093; Martínez, M., Ferraz, E., Uso de las redes sociales por los alumnos universitarios de educación: un estudio de caso de la península ibérica (2016) Tendencias Pedagógicas, 28, pp. 33-44. , http://dx.doi.org/10.15366/tp2016.28.003; Matas, A., Diseño del formato de escalas tipo Likert: un estado de la cuestión (2018) Revista Electrónica de Investigación Educativa, 20 (1), pp. 38-47. , https://doi.org/10.24320/redie.2018.20.1.1347; Nadler, J., Weston, R., Voyles, E., Stuck in the middle: the use and interpretation of midpoints in items on questionnaires (2015) The Journal of General Psychology, 142 (2), pp. 71-89. , https://doi.org/10.1080/00221309.2014.994590; Pedroza, L., Desarrollo y validación de un instrumento para evaluar la práctica docente en educación preescolar (2017) Revista Iberoamericana de Evaluación Educativa, 10 (1), pp. 109-129. , http://dx.doi.org/10.15366/riee2017.10.1.006; Pérez, D., eJUNIOR: Sistema de Realidad Aumentada para el conocimiento del medio marino en educación primaria (2015) Quid, 24, pp. 35-42; Plaza, J., Ventajas y desventajas del uso adolescente de las TIC: visión de los estudiantes (2016) Revista Complutense de Educación, 29 (2), pp. 491-508. , https://doi.org/10.5209/RCED.53428; Radu, I., Augmented reality in education: a metareview and cross-media analysis (2014) Personal and Ubiquitous Computing, 18 (6), pp. 1-11. , https://doi.org/10.1007/s00779-013-0747-y; Rangel, E., Martínez, J., Educación con TIC para la sociedad del conocimiento (2013) Revista Digital Universitaria, 14 (2), pp. 1-14; Romeu, T., Guitert, M., Raffaghelli, J., Sangrà, A., Ecologías de aprendizaje para usar las TIC inspirándose en docentes referentes (2020) Revista Comunicar, 28 (62), pp. 31-42. , https://doi.org/10.3916/C62-2020-03; Sans, A., Métodos de investigación de enfoque experimental (2004) Metodología de la investigación educativa, , En Rafael Bisquerra (coord), Madrid: La Muralla; Santos, M., Camacho, M., Framing the use of technology in problem solving approaches (2013) The Mathematics Enthusiast, 10 (2), pp. 279-302; Santos, M., Wolde, A., Taketomi, T., Yamamoto, G., Rodrigo, M., Sandor, Ch, Kato, H., Augmented reality as multimedia: the case for situated vocabulary learning (2016) Research and Practice in Technology Enhanced Learning, 11 (4), pp. 1-23. , https://doi.org/10.1186/s41039-016-0028-2; Seifert, T., Hervás, C., Toledo, P., Diseño y validación del cuestionario sobre percepciones y actitudes hacia el aprendizaje por dispositivos móviles (2019) Pixel-Bit. Revista de Medios y Educación, 54, pp. 45-64. , https://doi.org/10.12795/pixelbit.2019.i54.03; (2016) Reporte EduTrends. Radar de Innovación Educativa Preparatoria 2016, , Tecnológico de Monterrey Monterrey: Tecnológico de Monterrey; (2017) Reporte EduTrends. Radar de Innovación Educativa 2017, , Tecnológico de Monterrey Monterrey: Tecnológico de Monterrey; Toledo, P., Sánchez, J., Realidad Aumentada en Educación Primaria: efectos sobre el aprendizaje (2017) Revista Latinoamericana de Tecnología Educativa, 16 (1), pp. 79-92. , https://doi.org/10.17398/1695-288X.16.1.79</t>
  </si>
  <si>
    <t>Albanese, M., The gross anatomy laboratory: A prototype for simulation-based medical education (2010) Med Educ, 44, pp. 7-9; Allen, L.K., Eagleson, R., de Ribaupierre, S., Evaluation of an online three-dimensional interactive resource for undergraduate neuroanatomy education (2016) Anat Sci Educ, 9, pp. 431-439; Anglin, G.J., Vaez, H., Cunningham, K.L., Visual representations and learning: The role of static and animated graphics (2004) Handbook of Research on Educational Communications and Technology, pp. 865-916. , Jonassen DH, (Editor)., 2nd Ed., Mahwah, NJ, Lawrence Erlbaum Associates Inc., Publishers, p; Arantes, M., Arantes, J., Ferreira, M.A., Tools and resources for neuroanatomy education: A systematic review (2018) BMC Med Educ, 18, p. 94; Arnts, H., Kleinnijenhuis, M., Kooloos, J.G., Schepens-Franke, A.N., van Cappellen van Walsum, A.M., Combining fiber dissection, plastination, and tractography for neuroanatomical education: Revealing the cerebellar nuclei and their white matter connections (2014) Anat Sci Educ, 7, pp. 47-55; Bellezza, F.S., Mnemonic devices: Classification, characteristics, and criteria (1981) Rev Educ Res, 51, pp. 247-275; Bergman, E.M., (2014) Dissecting anatomy education in the medical curriculum, p. 223. , Maastricht University, Maastricht, The Netherlands, Doctorate of Philosophy Dissertation., p; Bergman, E.M., van der Vleuten, C.P., Scherpbier, A.J., Why don’t they know enough about anatomy? A narrative review (2011) Med Teach, 33, pp. 403-409; Biggs, J., Enhancing teaching through constructive alignment (1996) High Educ, 32, pp. 347-364; Birt, J., Stromberga, Z., Cowling, M., Moro, C., Mobile mixed reality for experiential learning and simulation in medical and health sciences education (2018) Information, 9, p. 31; Bloom, B.S., (1956) Taxonomy of Educational Objectives: The Classification of Educational Goals. Handbook 1: Cognitive Domain, p. 201. , (Editor)., 1st Ed., New York, NY, David McKay Co, Inc, p; Brenton, H., Hernandez, J., Bello, F., Strutton, P., Purkayastha, S., Firth, T., Darzi, A., Using multimedia and Web3D to enhance anatomy teaching (2007) Comput Educ, 49, pp. 32-53; Brunken, R., Plass, J.L., Leutner, D., Direct measurement of cognitive load in multimedia learning (2003) Educ Psychol, 38, pp. 53-61; Bulthoff, H.H., Edelman, S.Y., Tarr, M.J., How are three-dimensional objects represented in the brain? (1995) Cereb Cortex, 5, pp. 247-260; Chiang, T.H., Yang, S.J., Hwang, G.J., An augmented reality-based mobile learning system to improve students’ learning achievements and motivations in natural science inquiry activities (2014) Educ Tech Soc, 17, pp. 352-365; Cierniak, G., Scheiter, K., Gerjets, P., Explaining the split-attention effect: Is the reduction of extraneous cognitive load accompanied by an increase in germane cognitive load? (2009) Comput Hum Behav, 25, pp. 315-324; Clark, R.C., Mayer, R.E., (2016) E-Learning and the Science of Instruction: Proven Guidelines for Consumers and Designers of Multimedia Learning, p. 528. , 4th Ed, Hoboken NJ, John Wiley &amp; Sons, Inc, p; Dames, G.E., Enhancing of teaching and learning through constructive alignment (2012) Acta Theolog, 32, pp. 35-53; DeLeeuw, K.E., Mayer, R.E., A comparison of three measures of cognitive load: Evidence for separable measures of intrinsic, extraneous, and germane load (2008) J Educ Psychol, 100, pp. 223-234; Di Serio, A., Ibanez, M.B., Kloos, C.D., Impact of an augmented reality system on students' motivation for a visual art course (2013) Comput Educ, 68, pp. 586-596; Drake, R.L., McBride, J.M., Lachman, N., Pawlina, W., Medical education in the anatomical sciences: The winds of change continue to blow (2009) Anato Sci Educ, 2, pp. 253-259; Drapkin, Z.A., Lindgren, K.A., Lopez, M.J., Stabio, M.E., Development and assessment of a new 3D neuroanatomy teaching tool for MRI training (2015) Anat Sci Educ, 8, pp. 502-509; Dresler, M., Shirer, W.R., Konrad, B.N., Müller, N.C., Wagner, I.C., Fernández, G., Czisch, M., Greicius, M.D., Mnemonic training reshapes brain networks to support superior memory (2017) Neuron, 93, pp. 1227-1235; Estevez, M.E., Lindgren, K.A., Bergethon, P.R., A novel three-dimensional tool for teaching human neuroanatomy (2010) Anat Sci Educ, 3, pp. 309-317; Fitzgerald, J.E., White, M.J., Tang, S.W., Maxwell-Armstrong, C.A., James, D.K., Are we teaching sufficient anatomy at medical school? The opinions of newly qualified doctors (2008) Clin Anat, 21, pp. 718-724; Frank, J.R., Danoff, D., The CanMEDS initiative: Implementing an outcomes-based framework of physician competencies (2007) Med Teach, 29, pp. 642-647; Frenk, J., Chen, L., Bhutta, Z.A., Cohen, J., Crisp, N., Evans, T., Fineberg, H., Zurayk, H., Health professionals for a new century: Transforming education to strengthen health systems in an interdependent world (2010) Lancet, 376, pp. 1923-1958; Garg, A., Norman, G.R., Spero, L., Maheshwari, P., Do virtual computer models hinder anatomy learning? (1999) Acad Med, 74, pp. S87-S89; Garg, A.X., Norman, G., Sperotable, L., How medical students learn spatial anatomy (2001) Lancet, 357, pp. 363-364; Garg, A.X., Norman, G.R., Eva, K.W., Spero, L., Sharan, S., Is there any real virtue of virtual reality?: The minor role of multiple orientations in learning anatomy from computers (2002) Acad Med, 77, pp. S97-S99; Haker, S., Warfield, S.K., Tempany, C.M., Landmark-guided surface matching and volumetric warping for improved prostate biopsy targeting and guidance (2004) Medical Image Computing and Computer-Assisted Intervention – MICCAI 2004. 7th International Conference, Saint-Malo, France, September 26-29, 2004 Proceedings, Part I, pp. 853-861. , Barillot C, Haynor DR, Hellier P, (Editors)., 1st Ed., Berlin, Germany, Springer Science+Business Media, p; Henssen, D., De Jong, G., (2019) GreyMapp: The Smart Solution for Insights in Brain Anatomy, , http://www.greymapp.com/, Department of Anatomy, Radboud University Medical Center, Nijmegen, The Netherlands, [accessed 22 January 2019]; Huang, Y.M., Lin, Y.T., Cheng, S.C., Effectiveness of a mobile plant learning system in a science curriculum in Taiwanese elementary education (2010) Comput Educ, 54, pp. 47-58; Iordache, D.D., Pribeanu, C., Balog, A., Influence of specific AR capabilities on the learning effectiveness and efficiency (2012) Stud Informat Contr, 21, pp. 233-240; Kamphuis, C., Barsom, E., Schijven, M., Christoph, N., Augmented reality in medical education? (2014) Perspect Med Educ, 3, pp. 300-311; Karpicke, J.D., Smith, M.A., Separate mnemonic effects of retrieval practice and elaborative encoding (2012) J Mem Lang, 67, pp. 17-29; Keller, J.M., Development and use of the ARCS model of instructional design (1987) J Instruct Dev, 10, pp. 2-10; Keller, J.M., (2010) Motivational Design for Learning and Performance: The ARCS Model Approach, p. 345. , 1st Ed, New York, NY, Springer Science+Business Media, LLC, p; Khalil, M.K., Paas, F., Johnson, T.E., Payer, A.F., Interactive and dynamic visualizations in teaching and learning of anatomy: A cognitive load perspective (2005) Anat Rec, 286B, pp. 8-14; Khalil, M.K., Paas, F., Johnson, T.E., Payer, A.F., Design of interactive and dynamic anatomical visualizations: The implication of cognitive load theory (2005) Anat Rec, 286B, pp. 15-20; Khot, Z., Quinlan, K., Norman, G.R., Wainman, B., The relative effectiveness of computer-based and traditional resources for education in anatomy (2013) Anat Sci Educ, 6, pp. 211-215; Kooloos, J.G., Schepens-Franke, A.N., Bergman, E.M., Donders, R.A., Vorstenbosch, M.A., Anatomical knowledge gain through a clay-modeling exercise compared to live and video observations (2014) Anat Sci Educ, 7, pp. 420-429; Küçük, S., Kapakin, S., Göktaş, Y., Learning anatomy via mobile augmented reality: Effects on achievement and cognitive load (2016) Anat Sci Educ, 9, pp. 411-421; Langlois, J., Bellemare, C., Toulouse, J., Wells, G.A., Spatial abilities and anatomy knowledge assessment: A systematic review (2017) Anat Sci Educ, 10, pp. 235-241; Lee, K., Augmented reality in education and training (2012) TechTrends, 56, pp. 13-21; Leppink, J., Cognitive load theory: Practical implications and an important challenge (2017) J Taibah Univ Med Sci, 12, pp. 385-391; Lewis, J.B., Jr., Mulligan, R., Kraus, N., The importance of medical mnemonics in medicine (2018) Pharos, 2018, pp. 30-35; Lord, T.R., Enhancing the visuo-spatial aptitude of students (1985) J Res Sci Teach, 22, pp. 395-405; Louw, G., Fizenberg, N., Carmichael, S.W., The place of anatomy in medical education: AMEE Guide no 41 (2009) Med Teach, 31, pp. 373-386; Ma, M., Fallavollita, P., Seelbach, I., Von Der Heide, A.M., Euler, E., Waschke, J., Navab, N., Personalized augmented reality for anatomy education (2016) Clin Anat, 29, pp. 446-453; Mayer, R.E., (2009) Multimedia Learning, p. 320. , 2nd Ed, New York, NY, Cambridge University Press, p; Van Merriënboer, J.J., Sweller, J., Cognitive load theory in health professional education: Design principles and strategies (2010) Med Educ, 44, pp. 85-93; Moro, C., Štromberga, Z., Raikos, A., Stirling, A., The effectiveness of virtual and augmented reality in health sciences and medical anatomy (2017) Anat Sci Educ, 10, pp. 549-559; Nowinski, W.L., Thirunavuukarasuu, A., Volkau, I., Baimuratov, R., Hu, Q., Aziz, A., Huang, S., Informatics in radiology (infoRAD): Three-dimensional atlas of the brain anatomy and vasculature (2005) Radiographics, 25, pp. 263-271; Nowinski, W.L., Thirunavuukarasuu, A., Ananthasubramaniam, A., Chua, B.C., Qian, G., Nowinska, N.G., Marchenko, Y., Volkau, I., Automatic testing and assessment of neuroanatomy using a digital brain atlas: Method and development of computer- and mobile-based applications (2009) Anat Sci Educ, 2, pp. 244-252; Nowinski, W.L., Volkau, I., Marchenko, Y., Thirunavuukarasuu, A., Ng, T.T., Runge, V.M., A 3D model of human cerebrovasculature derived from 3T magnetic resonance angiography (2009) Neuroinformatics, 7, pp. 23-36; Ockelford, A., The magical number two, plus or minus one: Some limits on our capacity for processing musical information (2002) Music Sci, 6, pp. 185-219; Paas, F.G., Van Merriënboer, J.J., Instructional control of cognitive load in the training of complex cognitive tasks (1994) Educ Psychol Rev, 6, pp. 351-371; Paas, F., Tuovinen, J.E., Tabbers, H., Van Gerven, P.W., Cognitive load measurement as a means to advance cognitive load theory (2003) Educ Psychol, 38, pp. 63-71; Pani, J.R., Chariker, J.H., Naaz, F., Computer-based learning: Interleaving whole and sectional representation of neuroanatomy (2013) Anat Sci Educ, 6, pp. 11-18; Papademetris, X., Jackowski, A.P., Schultz, R.T., Staib, L.H., Duncan, J.S., Integrated intensity and point-feature nonrigid registration (2004) Medical Image Computing and Computer-Assisted Intervention – MICCAI 2004. 7th International Conference, Saint-Malo, France, September 26-29, 2004 Proceedings, Part I. 1st Ed, pp. 763-770. , Barillot C, Haynor DR, Hellier P, (Editors)., Berlin, Germany, Springer Science+Business Media, p; Perkins, D.N., Salomon, G., Transfer of learning (1994) International Encyclopedia of Education, pp. 6452-6457. , Postlethwaite TN, Husén T, (Editors)., 12 Volumes. 2nd Ed., Oxford, UK, Pergamon Press, p; Preece, D., Williams, S.B., Lam, R., Weller, R., “Let's get physical”: Advantages of a physical model over 3D computer models and textbooks in learning imaging anatomy (2013) Anat Sci Educ, 6, pp. 216-224; Provo, J., Lamar, C., Newby, T., Using a cross section to train veterinary students to visualize anatomical structures in three dimensions (2002) J Res Sci Teach, 39, pp. 10-34; (2018) Studiecatalogus 2018/2019, , https://healthacademy.radboudumc.nl/studiecatalogus/#/, Radboud University Medical Center, Nijmegen, The Netherlands, [accessed 1 February 2019]; Rowland, C.A., DeLosh, E.L., Mnemonic benefits of retrieval practice at short retention intervals (2015) Memory, 23, pp. 403-419; Samarakoon, L.B., Vithoosan, S., Kokulan, S., Dissanayake, M.M., Anthony, D.J., Dissanayake, V., Jayasekara, R., Anatomy of teaching anatomy: Do prosected cross sections improve students understanding of spatial and radiological anatomy? (2016) Anat Res Int, 2016, p. 8984704; Seixas-Mikelus, S.A., Adal, A., Kesavadas, T., Baheti, A., Srimathveeravalli, G., Hussain, A., Chandrasekhar, R., Guru, K.A., Can image-based virtual reality help teach anatomy? (2010) J Endourol, 24, pp. 629-634; Shaffer, K., Teaching anatomy in the digital world (2004) N Engl J Med, 351, pp. 1279-1281; Shen, R., Wang, M., Pan, X., Increasing interactivity in blended classrooms through a cutting-edge mobile learning system (2008) Br J Educ Technol, 39, pp. 1073-1086; Shepherd, T.M., Thelwall, P.E., Stanisz, G.J., Blackband, S.J., Aldehyde fixative solutions alter the water relaxation and diffusion properties of nervous tissue (2009) Magn Reson Med, 62, pp. 26-34; Sweller, J., Cognitive load during problem solving: Effects on learning (1988) Cognit Sci, 12, pp. 257-285; Sweller, J., Chandler, P., Why some material is difficult to learn (1994) Cognit Instruct, 12, pp. 185-233; Vandenberg, S.G., Kuse, A.R., Mental rotations, a group test of three-dimensional spatial visualization (1978) Percept Motor Skills, 47, pp. 599-604; Wilson, T.D., Role of image and cognitive load in anatomical multimedia (2015) Teaching Anatomy; A Practical Guide, pp. 237-246. , Chan LK, Pawlina W, (Editors)., 1st Ed, New York, NY, Springer International Publishing, p; Winkelmann, A., Anatomical dissection as a teaching method in medical school: A review of the evidence (2007) Med Educ, 41, pp. 15-22; Wu, H.K., Lee, S.W., Chang, H.Y., Liang, J.C., Current status, opportunities and challenges of augmented reality in education (2013) Comput Educ, 62, pp. 41-49; Yammine, K., Evidence-based anatomy (2014) Clin Anat, 27, pp. 847-852; Yammine, K., Violato, C., A meta-analysis of the educational effectiveness of three-dimensional visualization technologies in teaching anatomy (2015) Anat Sci Educ, 8, pp. 525-538; Yushkevich, P.A., Piven, J., Hazlett, H.C., Smith, R.G., Ho, S., Gee, J.C., Gerig, G., User-guided 3D active contour segmentation of anatomical structures: Significantly improved efficiency and reliability (2006) NeuroImage, 31, pp. 1116-1128; Zhu, E., Lilienthal, A., Shluzas, L.A., Masiello, I., Zary, N., Design of mobile augmented reality in health care education: A theory-driven framework (2015) JMIR Med Educ, 1</t>
  </si>
  <si>
    <t>Álvarez Sánchez, S., Delgado Martín, L., Gimeno González, M.A., Martín García, T., Almaraz Menéndez, F., Ruiz Méndez, C., El Arenero Educativo: La Realidad Aumentada un nuevo recurso para la enseñanza (2017) EDMETIC Revista de Educación Mediática y TIC, 6, pp. 105-123. , [CrossRef]; Álvarez Sánchez, S., Delgado Martín, L., Gimeno-González, M.A., Martín-García, T., Almaraz-Menéndez, F., Ruiz, C., Augmented reality sandbox: A platform for educative experiences (2016) In Proceedings of the Fourth International Conference on Technological Ecosystems for Enhancing Multiculturality, pp. 599-602. , Salamanca, Spain, 2-4 November; ACM: New York, NY, USA, 2016. [CrossRef]; Estapa, A., Nadolny, L., The Effect of an Augmented Reality Enhanced Mathematics Lesson on Student Achievement and Motivation (2015) J. STEM Educ, 16, pp. 40-48; Bujak, K.R., Radu, I., Catrambone, R., MacIntyre, B., Zheng, R., Golubski, G., A psychological perspective on augmented reality in the mathematics classroom (2013) Comput. Educ, 68, pp. 536-544. , [CrossRef]; Bacca, J., Baldiris, S., Fabregat, R., Insights into the Factors Influencing Student Motivation in Augmented Reality Learning Experiences in Vocational Education and Training (2018) Front. Psychol, 9, p. I486. , [CrossRef]; Bacca, J., Baldiris, S., Fabregat, R., Framework for designing motivational augmented reality applications in vocational education and training (2019) Australas. J. Educ. Technol, 35, pp. 102-117. , [CrossRef]; Khan, T., Johnston, K., Ophoff, J., The Impact of an Augmented Reality Application on Learning Motivation of Students (2019) Hindawi Adv. Hum. Comput. Interact, 2019, p. 7208494. , [CrossRef]; Jerábek, T., Rambousek, V., Wildová, R., Specifics of Visual Perception of the Augmented Reality in the Context of Education (2014) Procedia-Soc. Behav. Sci, 159, pp. 598-604. , [CrossRef]; Leahya, S.M., Holland, C., Ward, F., The digital frontier: Envisioning future technologies impact on the classroom (2019) Futures, 113, p. 102422. , [CrossRef]; Syawaludin, A., Gunarhadi Rintayati, P., Development of Augmented Reality-Based Interactive Multimedia to Improve Critical Thinking Skills in Science Learning (2019) Int. J. Instr, 12, pp. 331-344. , [CrossRef]; Wu, K.-K., Wen-Yu Lee, S., Chang, H.-Y., Liang, J.-C., Current status, opportunities and challenges of augmented reality in education (2013) Comput. Educ, 62, pp. 41-49. , [CrossRef]; Flores-Bascuñana, M., Diago, P.D., Villena-Taranilla, R., Yáñez, D.F., On Augmented Reality for the Learning of 3D-Geometric Contents: A Preliminary Exploratory Study with 6-Grade Primary Students (2020) Educ. Sci, 10, p. 4. , [CrossRef]; Cai, S., Liu, E., Yang, Y., Liang, J.-C., Tablet-based AR technology: Impacts on students' conceptions and approaches to learning mathematics according to their self-efficacy (2019) Br. J. Educ. Technol, 50, pp. 248-263. , [CrossRef]; Sun, M., Wu, X., Fan, Z., Dong, L., Augmented Reality based Educational Design for Children (2019) IJET, 14, pp. 51-60. , [CrossRef]; Tang, Y.M., Au, Y.M., Leung, Y., Comprehending products with mixed reality: Geometric relationships and creativity (2018) Int. J. Eng. Bus, 10, pp. 1-12. , [CrossRef]; Kaufmann, H., Schmalstieg, D., Mathematics and geometry education with collaborative augmented reality (2002) Proceedings of the SIGGRAPH '02: ACM SIGGRAPH 2002 Conference Abstracts and Applications, pp. 37-41. , Eurographics Association: San Antonio, TX, USA. [CrossRef]; Tzima, S., Georgios Styliaras, G., Bassounas, A., Augmented Reality Applications in Education: Teachers Point of View (2019) Educ. Sci, 9, p. 99. , [CrossRef]; Koçak, O., Yilmaz, R.M., Kücük, S., Göktas, Y., The Educational Potential of Augmented Reality Technology: Experiences of Instructional Designers and Practitioners (2019) J. Educ. Future, 15, pp. 17-36. , [CrossRef]; Azuma, R., A Survey of Augmented Reality (1997) PRESENCE Teleoperators Virtual Environ, 6, pp. 355-385. , [CrossRef]; Blázquez, A., (2017) Realidad Aumentada en Educación, , Universidad Politécnica de Madrid, Gabinete de Tele-Educación: Madrid, Spain; Prendes, C., Realidad Aumentada y educación: Análisis de experiencias prácticas (2015) Pixel-Bit Revista de Medios y Educación, 46, pp. 187-203; Johnson, L., Adams Becker, S., Cummins, M., Estrada, V., Freeman, A., Hall, C., The NMC Horizon Report: 2016 (2016) Higher Education Edition, , The New Media Consortium: Austin, TX, USA; Dunleavy, M., Dede, C., Augmented Reality Teaching and Learning (2014) Handbook of Research for Educational Communications and Technology, pp. 735-745. , Springer: New York, NY, USA; Cabero, J., Gallego, O.M., Marín, V., Motivación y realidad aumentada: Alumnos como consumidores y productores de objetos de aprendizaje (2018) Aula Abierta (Univ. de Oviedo), 47, pp. 337-346; Cozar, R., de Moya, M., Hernández, J.A., Hernández, J.R., Tecnologías emergentes para la enseñanza de las ciencias sociales. Una experiencia con el uso de la realidad aumentada en la formación inicial de maestros (2015) Digit. Educ. Rev, 27, pp. 138-153. , http://revistes.ub.edu/index.php/der/article/viewFile/11622/pdf, (accessed on 15 November 2019); Cabero, J., López, E., Vázquez, E., Uso de la Realidad Aumentada como Recurso Didáctico en la Enseñanza Universitaria (2018) Form. Univ, 11, pp. 25-34. , [CrossRef]; Buitrago-Pulido, R.D., Incidencia de la realidad aumentada sobre el estilo cognitivo: Caso para el estudio de las matemáticas (2015) Educ. Educ, 18, pp. 27-41. , [CrossRef]; Giasiranis, S., Sofos, L., Production and evaluation of educational material using augmented reality for teaching the module of "Representation of the information on computers" in junior high school (2016) Creat. Educ, 7, pp. 1270-1291. , [CrossRef]; Bacca, J., Baldiris, S., Fabregat, R., Graf, S., Kinshuk, J., Augmented Reality Trends in Education: A systematic Review of Research and Applications (2014) Educ. Technol. Soc, 17, pp. 133-149; Carracedo, J.P., Martínez, C.L., Realidad Aumentada: Una Alternativa Metodológica en la Educación Primaria Nicaragüense (2012) IEEE-RITA, 7, pp. 102-108; Marín, D., La emergencia de la Realidad Aumentada en la educación (2017) EDMETIC Revista de Educación Mediática y TIC, 6, pp. 1-3. , [CrossRef]; Sarracino, F., ¿Mejora la realidad aumentada el aprendizaje de los alumnos? Una propuesta de experiencia de un museo aumentado (2014) Revista de Curriculum y Formación del Profesorado, p. 18; (2019), https://docs.unity3d.com/es/current/Manual/index.html, (accessed on 31 May); Alsina, C., Un templo de geometría: La Sagrada Familia en 2026 (2016) Suma, 82, pp. 35-42; Gudoniene, D., Rutkauskiene, D., Virtual and Augmented Reality in Education (2019) Balt. J. Mod. Comput, 7, pp. 293-300. , [CrossRef]</t>
  </si>
  <si>
    <t>Tokareva, J., The difference between virtual reality, augmented reality and mixed reality (2018) Forbes; Slater, M., Sanchez-Vives, M.V., Enhancing our lives with immersive virtual reality (2016) Frontiers in Robotics and AI, 3, p. 74; Slater, M., Place illusion and plausibility can lead to realistic behaviour in immersive virtual environments (2009) Philosophical Transactions of the Royal Society B: Biological Sciences, 364 (1535), pp. 3549-3557; Pellas, N., Exploring the educational potential of three-dimensional multi-user virtual worlds for STEM education: A mixed-method systematic literature review (2017) Education and Information Technologies, 22 (5), pp. 2235-2279; Blascovich, J., Bailenson, J., (2011) Infinite Reality: Avatars, Eternal Life, New Worlds and the Dawn of the Virtual Revolution, , New York: Harper Collins; Dalgarno, B., Lee, M.J., What are the learning affordances of 3‐D virtual environments? (2010) British Journal of Educational Technology, 41 (1), pp. 10-32; Freitas, S., Veletsianos, G., Crossing boundaries: Learning and teaching in virtual worlds (2010) British Journal of Educational Technology, 41 (1), pp. 3-9; Freita, S., Veletsianos, G., (2010) British Journal of Educational Technology; Gardner, M., Virtual laboratories for education in science, technology, and engineering: A review (2016) Computers &amp; Education, 95, pp. 309-327; Makransky, G., Adding immersive virtual reality to a science lab simulation causes more presence but less learning Learning and Instruction, 2017</t>
  </si>
  <si>
    <t>Esteve, F., Adell, J., Gisbert, M., Diseño de un entorno 3D para el desarrollo de la competencia digital docente en estudiantes universitarios: Usabilidad, adecuación y percepción de utilidad (2014) Relatec Revista Latinoameericana De Tecnología Educativa, 13, pp. 35-47; Barnes, N., Fives, H., Dacey, C., U.S. teachers’ conceptions of the purposes of assessment (2017) Teach. Teach. Educ., 65, pp. 107-116; Cochran-Smith, M., Zeichner, K.M., (2005) Studying Teacher Education: The Report of The AERA Panel on Research and Teacher Education, , Routledge: New York, NY, USA; Darling-Hammond, L., Bransford, J.D., (2005) Preparing Teachers for a Changing World: What Teachers Should Learn and Be Able to Do, , Jossey-Bass: San Francisco, CA, USA; Floden, R., Learning what research says about teacher preparation (2015) Past as Prologue: The National Academy of Education at 50, pp. 279-284. , Members Reflect; Feuer, M.J., Berman, A.I., Atkinson, R.C., Eds.; National Academy of Education: Washington, WA, USA; Fives, H., Buehl, M.M., Spring cleaning for the “messy” construct of teachers’ beliefs: What are they? Which have been examined? What can they tell us? (2012) APA Handbooks in Psychology. APA Educational Psychology Handbook, 2, pp. 471-499. , Individual Differences and Cultural and Contextual Factors; Harris, K.R., Graham, S., Urdan, T., Graham, S., Royer, J.M., Zeidner, M., Eds.; American Psychological Association: Washington, DC, USA; Woolfolk Hoy, A., Davis, H., Pape, S.J., Teacher knowledge and beliefs (2006) Handbook of Educational Psychology, pp. 715-738. , 2nd ed.; Alexander, P.A., Winne, P., Eds.Lawrence Erlbaum:, Mahwah, NJ, USA; Pajares, M.F., Teachers’ beliefs and educational research: Cleaning up a messy construct (1992) Rev. Educ. Res., 62, pp. 307-332; Fives, H., Buehl, M.M., Exploring differences in practicing teachers’ valuing of pedagogical knowledge based on teaching ability beliefs (2014) J. Teach. Educ., 65, pp. 435-448; Konig, J., Blomeke, S., Future Teachers’ General Pedagogical Knowledge from Comparative Perspective (2012) Does School Experience Matter? ZDM Int. J. Math. Educ., 44, pp. 341-354; Blomeke, S., Suhl, U., Kaiser, G., Doḧrmann, M., Family background, entry selectivity and opportunities to learn: What matters in primary teacher education? An international comparison of fifteen countries (2012) Teach. Teach. Educ., 28, pp. 44-55; Coll, V., Pardo, C., Pérez, P., Teaching-learning methods and their effect on professional development and the development of graduates’ competencies (2018) Cult. Educ., 30, pp. 556-583; Hortigüela, D., Abella, V., Delgado, V., Ausin, V., Valoración del aprendizaje obtenido en la formación inicial del profesorado en función del enfoque metodológico (2018) Profesorado. Revista De Currículum Y Formación Del Profesorado, 22, pp. 227-246; Gisbert, M., González, J., Esteve, F., (2016) Competencia Digital Y Competencia Digital Docente: Una panorámica Sobre El Estado De La cuestión, pp. 74-83. , RIITE Revista Interuniversitaria de Investigación en Tecnología Educativa; García-Martín, J., García-Sánchez, J.-N., Pre-service teachers’ perceptions of the competence dimensions of digital literacy and of psychological and educational measures (2017) Comput. Educ., 107, pp. 54-67; Claro, M., Salinas, A., Cabello-Hutt, T., San-Martín, E., Preiss, D.D., Valenzuela, S., Jara, I., Teaching in a Digital Environment (TIDE): Defining and measuring teachers’ capacity to develop students’ digital information and communication skills (2018) Comput. Educ., 121, pp. 162-174; Adams, S., Brown, M., Dahlstrom, E., Davis, A., Depaul, K., Diaz, V., Pomerantz, J., (2018) NMC Horizon Report: 2018 Higher Education Edition, , EDUCAUSE: Louisville, CO, USA; Azuma, R., A Survey of Augmented Reality (1997) Teleoperators Virtual Environ, 6, pp. 355-385; Klopfer, E., Squire, K., Environmental detectives: The development of an augmented reality platform for environmental simulations (2008) Educ. Technol. Res. Dev., 56, pp. 203-228; Kerawalla, L., Luckin, R., Seljeflot, S., Woolard, A., Making it real’: Exploring the potential of augmented reality for teaching primary school science (2006) Virtual Real, 10, pp. 16-174; Squire, K., Jan, M., Mad city mystery: Developing scientific argumentation skills with a place-based augmented reality game on handheld computers (2007) J. Sci. Educ. Technol., 16, pp. 5-29; Akçayır, M., Akçayır, G., Advantages and challenges associated with augmented reality for education: A systematic review of the literature (2017) Educ. Res. Rev., 20, pp. 1-11; Bacca, J., Baldiris, S., Fabregat, R., Graf, S., Kinshuk. Augmented reality trends in education: A systematic review of research and applications. Educ (2014) Technol. Soc, 17, pp. 133-149; Chen, P., Liu, X., Cheng, W., Huang, R. A review of using Augmented Reality in Education from 2011 to 2016 (2017) Innovations in Smart Learning; Popescu, E., Kinshuk, M.K., Khribi, R., Huang, M., Jemni, N.-S., Chen, Sampson, D.G, pp. 13-18. , Springer: Singapore; Dey, A., Billinghurst, M., Lindeman, R.W., Swan, J., A Systematic Review of 10 Years of Augmented Reality Usability Studies: 2005 to 2014 (2018) Front. Robot. AI, 5, p. 37; Fombona, J., Pascual, M.A., La producción científica sobre Realidad Aumentada, un análisis de la situación educativa desde la perspectiva SCOPUS (2017) Edmetic, 6, pp. 39-61; Hantono, B.S., Nugroho, L.E., Santosa, P.I., Meta-Review of Augmented Reality in Education (2018) Proceedings of the 2018 10Th International Conference on Information Technology and Electrical Engineering (ICITEE), pp. 312-315. , Bali, Indonesia. 24-26 July; Li, J., van der Spek, E.D., Feijs, L., Wang, F., Hu, J., Augmented Reality Games for Learning: A Literature Review (2016) Distributed, Ambient and Pervasive Interactions, pp. 612-626. , Streitz, N., Markopoulos, P., Eds.; Springer International Publishing: Cham, Switzerland; Ozdemir, M., Sahin, C., Arcagok, S., Demir, M.K., The effect of augmented reality applications in learning process: A meta-analysis study (2018) Eurasian J. Educ. Res., 74, pp. 165-186; Radu, I., Augmented reality in education: A meta-review and cross-media analysis (2014) Pers. Ubiquitous Comput., 18, pp. 1533-1543; Tekedere, H., Göker, H., Examining the effectiveness of augmented reality applications in education: A meta-analysis (2016) Int. J. Environ. Sci. Educ., 11, pp. 9469-9481; Wu, H.-K., Lee, S.W.-Y., Chang, H.-Y., Liang, J.C., Current status, opportunities and challenges of augmented reality in education (2013) Comput. Educ., 62, pp. 41-49; Bronack, S.C., The role of immersive media in online education (2011) J. Contin. Higher Educ., 59, pp. 113-117; Cabero, J., García, F., (2016) Realidad Aumentada, , Síntesis: Madrid, Spain; Fombona, J., Pascual, M.J., Madeira, M.F., Realidad aumentada, una evolución de las aplicaciones de los dispositivos móviles (2012) Píxel Bit, 41, pp. 197-210; Cochrane, T., Farley, H., Integrating SOTEL in learning design (2017) Australas. J. Educ. Technol., 33, pp. i-vi; Hung, Y.-H., Chen, C.-H., Huang, S.-W., Applying augmented reality to enhance learning: A study of different teaching materials (2016) J. Comput. Assist. Learn., 33, pp. 252-266; Permadi, D., Rafi, A., Empirical Analysis of Mobile Augmented Reality Games for Engaging Users’ Experience (2016) Intelligent and Evolutionary Systems, pp. 343-355. , Lavangnananda, K., Phon-Amnuaisuk, S., Engchuan, W., Chan, J.H., Eds.; Springer International Publishing: Cham, Switzerland; Ruiz-Ariza, A., Casuso, R.A., Suarez-Manzano, S., Martínez-López, E.J., Effect of augmented reality game Pokémon GO on cognitive performance and emotional intelligence in adolescent young (2018) Comput. Educ., 116, pp. 49-63; Fombona, J., Vázquez, E., Posibilidades de utilización de la geolocalización y realidad aumentada en el ámbito educativo (2017) Educación XX1, 20, pp. 319-342; Cózar-Gutiérrez, R., Sáez-López, J.M., Game-based learning and gamification in initial teacher training in the social sciences: An experiment with MinecraftEdu (2016) Int. J. Educ. Technol. Higher Educ., 13; Hiltz, S.R., Coppola, N., Rotter, N., Turoff, M., Measuring the importance of collaborative learning for the effectiveness of ALN: A multi-measure, multi-method approach (2000) J. Asynchronous Learn. Netw., 4, pp. 103-125; Laros, F.J.M., Steenkamp, J.-B.E.M., Emotions in consumer behavior: A hierarchical approach (2005) J. Bus. Res., 58, pp. 1437-1445; Hair, J.F., Anderson, R.E., Tatham, R.L., Black, W.C., (1998) Multivariate Data Analysis, , 5th ed.; Prentice Hall: Upper Saddle River, NJ, USA; Cohen, L., Manion, L., Morrison, K., (2000) Research Methods in Education, , Routledge Falmer: London, UK; New York, NY, USA; Goetz, J.P., Lecompte, M.D., (1988) Ethnography and Qualitative Design in Educational Research, , Ediciones Morata: Madrid, Spain; Cabero, J., Barroso, J., The educational possibilities of Augmented Reality (2016) J. New Approaches Educ. Res., 5, pp. 44-50; Sáez-López, J.M., Cózar-Gutierrez, R., Domínguez-Garrido, M.C., Augmented Reality in Primary Education: Understanding of artistic elements and didactic application in social sciences (2018) Digit. Educ. Rev., 34, pp. 59-75; Cózar-Gutiérrez, R., de Moya, M.V., Hernández, J.A., Hernández, J.R., Tecnologías emergentes para la enseñanza de las Ciencias Sociales. Una experiencia con el uso de Realidad Aumentada en la formación inicial de maestros (2015) Digit. Educ. Rev., 27, pp. 138-153; Chen, H.Y.L., Chen, N.S., Design and evaluation of a flipped course adopting the holistic flipped classroom approach (2014) Proceedings of the 2014 IEEE 14Th International Conference on Advanced Learning Technologies, pp. 627-631. , Athens, Greece, 7-10 July; O’Flaherty, J., Phillips, C., The use of flipped classrooms in higher education: A scoping review (2015) Internet Higher Educ, 25, pp. 85-95; Findlay-Thompson, S., Mombourquette, P., Evaluation of a flipped classroom in an undergraduate business course (2014) Bus. Educ. Accredit., 6, pp. 63-71; Street, S.E., Gilliland, K.O., McNeil, C., Royal, K., The flipped classroom improved medical student performance and satisfaction in a pre-clinical physiology course (2015) Med. Sci. Educ., 25, pp. 35-43; Whitton, N., Langan, M., Fun and games in higher education: An analysis of UK student perspectives (2018) Teach. Higher Educ., 23, pp. 1000-1013; Ding, L., Applying gamifications to asynchronous online discussions: A mixed methods study (2019) Comput. Hum. Behav., 91, pp. 1-11; Miralles, P., Gómez, C.J., Monteagudo, J., Perceptions on the use of ICT resources and mass-media for the teaching of History. A comparative study among future teachers of Spain-England (2019) Educacion XX1, 22, pp. 187-211; Miralles, P., Gómez, C.J., Arias, V.B., Fontal, O., Digital resources and didactic methodology in the initial training of history teachers (2019) Comunicar, (61), pp. 45-56</t>
  </si>
  <si>
    <t>(2020) Otchyot o rezultatakh analiticheskogo meropriyatiya “Opredelenie osnovnykh prichin, sderzhivayushchikh nauchnoe razvitie v Rossijskoy Federatsii: otsenka nauchnoy infrastruktury, dostatochnost motivatsionnykh mer, obespechenie privlekatelnosti raboty vedushchikh uchyonykh” [Report on the Results of the Analytical Event “Identification of the Main Reasons Hindering Scientific Development in the Russian Federation: Assessment of Scientific Infrastructure, Sufficiency of Motivational Measures, Ensuring the Attra tiveness of the Work of Leading Scientists, , http://audit.gov.ru/, Accounts Chamber of the Russian Federation (accessed 24 September 2020); Alvesson, M., Spicer, A., Un)Conditional Surrender? Why Do Professionals Willingly Comply with Managerialism (2016) Journal of Organizational Change Management, 29 (1), pp. 29-45; Anderson, G., Mapping Academic Resistance in the Managerial University (2008) Organization, 15 (2), pp. 251-270; Ben-Yehuda, N., Positive and Negative Deviance: More Fuel for a Controversy (1990) Deviant Behavior, 11 (3), pp. 221-243; Berman, E. P., Explaining the Move toward the Market in US Academic Science: How Institutional Logics Can Change without Institutional Entrepreneurs (2012) Theory and Society, 41 (3), pp. 261-299; Budyldina, N., Entrepreneurial Universities and Regional Contribution (2018) International Entrepreneurship and Management Journal, 14 (2), pp. 265-277; Cardoso, S., Carvalho, T., Videira, P., Is It Still Worth Working in Academia? The Views from Portuguese Academics (2018) Higher Education Policy, 32 (4), pp. 663-679; Carrier, M., Values and Objectivity in Science: Value-Ladenness, Pluralism and the Epistemic Attitude (2013) Science and Education, 22 (10), pp. 2547-2568; Certeau M., Certeau M., (2013) Izobretenie povsednevnosti. Iskusstvo delat [The Invention of Everyday Life. The Art of Making], , de Saint-Petersburg: Publishing House of the European University in Saint Petersburg; Clark, B. R., (2019) Sozdanie predprinimatelskikh universitetov. Organizatsionnye napravleniya transformatsii [Creating Entrepreneurial Universities: Organizational Pathways of Transformation], , Moscow: HSE; Cooper, M. H., Commercialization of the University and Problem Choice by Academic Biological Scientists (2009) Science, Technology, &amp;Human Values, 34 (5), pp. 629-653; Czarnitzki, D., Doherr, T., Hussinger, K., Schliessler, P., Toole, A., (2015) Individual versus University Ownership of University-Discovered Inventions, , Center for European Economic Research Discussion Paper No 15–007. Mannheim: Center for European Economic Research; Demin, P., Corporate Culture of the Entrepreneurial University: Measurement Potential] (2017) University Management: Practice and Analysis, 21 (2), pp. 65-75. , Korporativnaya kultura predprinimatelskogo universiteta: potentsial izmereniya; Dzisah, J., Capitalizing Knowledge: The Mind-Set of Academic Scientists (2010) Critical Sociology, 36 (4), pp. 555-573; Geiger, R. L., (2018) Znaniya i dengi. Issledovatelskie universitety i paradox rynka [Knowledge and Money. Research Universities and the Paradox of the Marketplace], , Moscow: HSE; Heckert, A., Heckert, D. M., Using an Integrated Typology of Deviance to Expand Merton’s Anomie Theory (2004) Criminal Justice Studies, 17 (1), pp. 75-90; Hoffman, S. G., The New Tools of the Science Trade: Contested Knowledge Production and the Conceptual Vocabularies of Academic Capitalism (2011) Social Anthropology, 19 (4), pp. 439-462; (2019) Otkrytost rossijskikh innovatsiy. Rezultaty proekta “Issledovanie aktivnosti subjektov innovatsionn go protsessa: vozmozhnosti primeneniya novykh metodologicheskikh podkhodov” [Openness of Russian Innovations. Results of the Project “ Research on the Activity of Subjects of the Innovation Process: Opportunities for Applying New Methodological Approaches], , https://issek.hse.ru/news/313995806.html, Institute for Statistical Studies and Economics of Knowledge of the HSE (accessed 24 September 2020); Knorr-Cetina, K., (1981) The Manufacture of Knowledge: An Essay on the Constructivist and Contextual Nature of Science, , Oxford: Pergamon; Konstantinov, G., Filonovich, S., Chto takoe predprinimatelskiy universitet [What is a Business-Oriented University? (2007) Voprosy obrazovaniya/Educational Studies Moscow, (1), pp. 49-62; Krasnyak, O., Gendernaya predstavlennost v rossijskikf akademicheskikh zhurnalakh [ Gender Representation in Russian Academic Journals] (2017) Zhurnal Issledovaniy sotsialnoy politiki/Journal of Social Policy Studies, 15 (4), pp. 617-628; Leydesdorff, L., Meyer, M., The Decline of University Patenting and the End of the Bayh—Dole Effect (2010) Scientometrics, 83 (2), pp. 355-362; Lisyutkin, M., Froumin, I., Kak degradiruyut universitety? K postanovke problemy [How Universities Degrade? Towards the Problem Statement (2014) University Management: Practice and Analysis, (92–93), pp. 12-20. , 4–5; Mendoza, P., The Role of Context in Academic Capitalism: The Industry- Friendly Department Case (2012) Journal of Higher Education, 83 (1), pp. 26-48; Merton, R. K., (2006) Sotsialnaya teoriya i sotsialnaya struktura [Social Theory and Social Structure], , Moscow: Khranitel; Oliver, A. L., (2009) Networks for Learning and Knowledge Creation in Biotechnology, , Cambridge: Cambridge University; Oliver, A. L., Sapir, A., Shifts in the Organization and Profession of Academic Science: The Impact of IPR and Technology Transfer (2017) Journal of Professions and Organization, 4 (1), pp. 36-54; Paul-Hus, A., Bouvier, R. L., Ni, C., Sugimoto, C. R., Pislyakov, V., Larivière, V., Forty Years of Gender Disparities in Russian Science: A Historical Bibliometric Analysis (2015) Scientometrics, 102 (2), pp. 1541-1553; Pushnyh, V., Comparative Analysis of Organizational Culture of Russian and American Universities] (2010) Voprosy obrazovaniya/Educational Studies Moscow, (4), pp. 291-306. , Sravnitelnyy analiz organizatsionnykh kultur rossiyskogo i amerikanskogo universitetov; Radder, H., (2010) The Commodification of Academic Science, , Pittsburgh, PA: Pittsburgh University; Rothaermel, F., Agung, S. D., Jiang, L., University Entrepreneurship: A Taxonomy of the Literature (2007) Industrial and Corporate Change, 16 (4), pp. 691-791; Sá, M. J., Ferreira, C. M., Serpa, S., Un)Professionalisation or ( Re)Professionalisation of the Academic in the Brave New World? (2019) Postmodern Openings, 10 (2), pp. 84-113; Scott, J., (2005) Blagimi namereniyami gosudarstva. Pochemu i kak provalilis proekty uluchsheniya usloviy chelovecheskoy zhizni [Seeing Like a State. How Certain Schemes to Improve the Human Condition Have Failed], , Moscow: Universitetskaya kniga; Siegel, D. S., Wright, M., Academic Entrepreneurship: Time for a Rethink? (2015) British Journal of Management, 26 (4), pp. 582-595. , iss; Slaughter, S., Leslie, L., (1997) Academic Capitalism: Politics, Policies and the Entrepreneurial University, , Baltimore: Johns Hopkins University; Volchik, V., Filonenko, YU., Averkieva, E., Shiriaev, I., Bureaucratization and Adaptive Behaviop in the Higher Education (2016) Journal of Economic Regulation, 6 (4), pp. 57-71. , Byurokratizatsiya i adaptivnoe povedenie sfere vysshego obrazovaniya</t>
  </si>
  <si>
    <t>Akçayir, M., Akçayir, G., Pektas, H.M., Ocak, M.A., Augmented reality in science laboratories: The effects of augmented reality on university students’ laboratory skills and attitudes toward science laboratories (2016) Computers in Human Behavior, 57, pp. 334-342; Álvarez-Marín, A., Castillo-Vergara, M., Pizarro-Guerrero, J., Espinoza-Vera, E., Realidad Aumentada como Apoyo a la Formación de Ingenieros Industriales (2017) Formación Universitaria, 10 (2), pp. 31-42; Bacca, J., Baldiris, S., Fabregat, R., Graf, S., Kinshuk, J., Augmented Reality Trends in Education: A Systematic Review of Research and Applications (2014) Educational Technology Y Society, 17 (4), pp. 133-149; Barroso, J., Gallego-Pérez, O.M., Producción de recursos de aprendizaje apoyados en Realidad Aumentada por parte de estudiantes de magisterio (2017) EDMETIC, Revista De Educación Mediática Y Ticrevista De Educación Mediática Y TIC (Edmetic), 6 (1), pp. 23-38; Barroso, J., Cabero, J., Moreno-Fernández, A.M., La utilización de objetos de aprendizaje en realidad aumentada en la enseñanza de la medicina (2016) International Journal of Technology and Educational Innovation, 2 (2), pp. 77-83. , http://dx.doi.org/10.20548/innoeduca.2016.v2i2.1955; Billinghurst, M., Dünser, A., Augmented reality in the classroom (2012) Computer, 45 (7), pp. 56-63; Bogdan, R., Biklen, S.K., (1992) Investigación Cualitativa De La educación, , Needham Heights, MA: Allyn and Bacon; Cabero, J., Barroso, J., Realidad Aumentada: Posibilidades Educativas (2015) Innovaciones Con tecnologías Emergentes, pp. 1-15. , J. Ruiz, J. Sánchez y E. Sánchez (Eds.), Málaga: Universidad de Málaga; Cabero, J., Barroso, J., Posibilidades educativas de la realidad aumentada (2016) New Approaches in Educational Research, 5 (1), pp. 46-52; Cabero, J., García, F., Realidad aumentada (2016) Tecnología Para La formación, Síntesis: Madrid.; Cabero, J., de la Honras, I., Sánchezcoords, J.M., La Realidad aumentada como herramienta educativa. Aplicación a la Educación Infantil, Primaria, Secundaria y Bachillerato (2018) Madrid: Pirámide; Cabero, J., García, F., Barroso, J., La producción de objetos de aprendizaje en Realidad Aumentada: La experiencia del SAV de la Universidad de Sevilla (2016) International Journal of Educational Research and Innovation (IJERI), 6, pp. 110-123; Cabero, J., Leiva, J., Moreno, N., Barroso, J., López-Meneses, E., (2016) Realidad Aumentada Y educación. Innovación En Contextos Formativos, , Barcelona: Octaedro; Cabero, J., Llorente, M.C., Gutiérrez-Castillo, J.J., Evaluación por y desde los usuarios: Objetos de aprendizaje con Realidad aumentada (2017) RED. Revista De Educación a Distancia, 53, pp. 1-17; Cabero, J., Vázquez-Cano, E., López-Meneses, E., Uso de la Realidad Aumentada como recurso didáctico en la enseñanza universitaria (2018) Formación Universitaria, 11 (1), pp. 25-34; Cabero, J., García, F., Conceptos previos (2015) Realidad Aumentada. Tecnología Para La formación, pp. 13-20. , F. García y J. Cabero (Ed.), Madrid: Síntesis; Chiang, T.-H.-C., Yang, S.-J.-H., Hwang, G.-J., An Augmented Reality-based Mobile Learning System to Improve Students’ Learning Achievements and Motivations in Natural Science Inquiry Activities (2014) Educational Technology Y Society, 17 (4), pp. 352-365; Chin-Ming, C., Yen Nung, T., Interactive augmented reality system for enhancing library instruction in elementary schools (2011) Computers Y Education, 59, pp. 638-652; Chiu, J.L., Dejaegher, C.J., Chao, J., The effects of augmented virtual science laboratories on middle school-students’ understanding of gas properties (2015) Computers &amp; Education, 85, pp. 59-73; Cózar, R., Moya, M., Hernández, J., Hernández, J., Tecnologías emergentes para la enseñanza de las Ciencias Sociales (2015) Una Experiencia Con El Uso De Realidad Aumentada En La formación Inicial De Maestros, Digital Education Review, 27, pp. 138-153; de la Horra, G., Realidad Aumentada: Una revolución educativa (2017) EDMETIC, Revista De Educación Mediática Y TIC, 6 (1), pp. 9-22; Dunleavy, M., Dede, C., Mitchell, R., Affordances and limitations of immersive participatory augmented reality simulations for teaching and learning (2009) Journal of Science Education and Technology, 18 (1), pp. 7-22; Durall, E., Gros, B., Maina, M., Johnson, L., Adams, S., (2012) Perspectivas tecnológicas: educación Superior En Iberoamérica 2012-2017, , Austin, Texas: The New Media Consortium; Elsayed, N.A., Zayed, H.H., Sharawy, M.I., ARSC: Augmented reality student card (2011) Computers Y Education, 56, pp. 1045-1061; Fernández-Robles, B., La utilización de objetos de aprendizaje de realidad aumentada en la enseñanza universitaria de educación primaria (2018) International Journal of Educational Research and Innovation (IJERI), 9, pp. 90-104; Fombona Cadavieco, J., Vázquez-Cano, E., Posibilidades de utilización de la Geolocalización y Realidad Aumentada en el ámbito educativo (2017) Educación XX, 1 (2), pp. 319-342. , https://doi.org/10.5944/educxx1.19046; Fombona, J., Pascual, M.A., Madeira, M.F., Realidad Aumentada, una evolución de las aplicaciones de los dispositivos móviles (2012) Píxel-Bit. Revista De Medios Y Educación, 41, pp. 197-210; González-Mariño, J.C., B-Learning utilizando software libre, una alternativa viable en Educación Superior (2006) Revista Complutense De Educación, 17 (1), pp. 121-133; Johnson, L., Adams, S., Cummins, M., Estrada, V., Freeman, A., Ludgate, H., (2013) Techology Outlook for Australian Tertiary Education 2013-2018: An NMC Horizon Project Regional Analysis, , Austin, Texas: The New Media Consortium; Kim, K., Hwang, J., Zo, H., Understanding users’ continuance intention toward smartphone augmented reality applications (2016) Information Development, 32 (2), pp. 161-174; Leiva, J.J., Moreno, N., (2015) Tecnologías De geolocalización Y Realidad Aumentada En Contextos Educativos: Experiencias Y Herramientas didácticas. Revista Didáctica, Innovación Y Multimedia (DIM), , http://dim.pangea.org/revista31.htm, 31. Recuperado de; Lin, T., Been-Lirn, H., Li, N., Wang, H., Tsai, C., An investigation of learners’ collaborative knowledge construction performances and behavior patterns in an augmented reality simulation system (2013) Computers &amp; Education, 68, pp. 314-321; López Meneses, E., Vázquez-Cano, E., Fernández-Márquez, E., Análisis de la percepción de los alumnos sobre las áreas de intervención del futuro educador y trabajador social a través de una didáctica digital con mapas conceptuales multimedia (2014) RED. Revista De Educación a Distancia, 41, pp. 1-17; Marín-Díaz, V., Muñoz, V.P., Trabajar el cuerpo humano con realidad aumentada en educación infantil (2018) Tecnología, Ciencia Y Educación, 9, pp. 148-158; Marshall, C., Rossman, G.B., (1995) Designing Qualitative Research, , Thousand Oaks, CA, Sage; Maxwell, J.A., Designing a Qualitative Study (1998) Handbook of Applied Social Research Method, pp. 69-100. , En L. Bickman D. J. y Rog (Eds, Thousand Oaks, CA, Sage; Méndez, P.J., Mundos Cambiantes: La Tecnología y la Educación 3.0 (2012) Revista Complutense De Educación, 23 (1), pp. 11-22; Miles, M.B., Huberman, A., (1994) Qualitative Data Analysis: An Expanded Sourcebook, , Newbury Park, CA: Sage; Monje, C.A., (2011) Metodología De La Investigación Cuantitativa Y Cualitativa. Guía Didáctica, , Nieva: Universidad Surcolombiana. Facultad de Ciencias Sociales y Humanas. Programa de Comunicación Social y Periodismo; Moreno-Martínez, N., Leiva-Olivencia, J.J., Experiencias formativas de uso didáctico de la realidad aumentada con alumnado del grado de educación primaria en la universidad de Málaga (2017) Revista De Educación Mediática Y TIC (Edmetic), 6 (1), pp. 81-104; Neven, A., Hala, M.H., Mohamed, I., ARSC: Augmented reality student card an augmented reality solution for the educational field (2011) Computers Y Education, 56, pp. 1045-1061; Patton, M.Q., Depth Interviewing (1987) How to Use Qualita Tive Methods in Evaluation, pp. 108-143. , M.Q. Patton, London: Sage Publications; Pei, E.L., Ming, T., Using augmented-reality-based mobile learning material in EFL English composition: An exploratory case study (2013) British Journal Educational Technology, 4 (1), pp. 1-4. , https://doi.org/10.1111/j.1467-8535.2012.01302.x; Pool-Cibrian, W.J., Martínez-Guerrero, J.I., Autoeficacia y uso de estrategias para el aprendizaje autorregulado en estudiantes universitarios (2013) Revista Electrónica De Investigación Educativa, 15 (3), pp. 21-37; Prendes, C., Realidad aumentada y educación: Análisis de experiencias prácticas (2015) Pixel-Bit. Revista De Medios Y Educación, 46, pp. 187-203; Shaw, E., A guide to the Qualitative Research Process: Evidence from a Small Firm Study (1999) Qualitative Market Research: An International Journal, 2 (2), pp. 59-70; Stoecker, R., Evaluating and Rethinking The Case Study (1991) The Sociological Review, 39 (1), pp. 88-112; (2015) Reporte Edutrends. Radar De Innovación Educativa 2015, , Tecnológico de Monterrey, Monterrey, México; Vázquez-Cano, E., López Meneses, E., Sánchez-Serrano, J.L., Analysis of social worker and educator’s areas of intervention through multimedia concept maps and online discussion forums in Higher Education (2015) Electronic Journal of E-Learning, 13 (5), pp. 333-346; Vázquez-Cano, E., Martín-Monje, E., Castrillo, M.ª.D., Analysis of PLE´s implementation under OER design as a productive teaching-learning strategy in Higher Education. A case-study at Universidad Nacional de Educación a Distancia (2016) Digital Education Review, 29, pp. 62-85; Wojciechowski, R., Cellary, W., Evaluation of learners’ attitude toward learning in ARIES augmented reality environments (2013) Computers &amp; Education, 68, pp. 570-585; Wu, H.-S., Wen, S., Yi, H., Current status, opportunities and challenges of augmented reality in education (2013) Computers &amp; Education, 62, pp. 41-49; Yin, R.K., Case Study Research: Design and Methods (1989) Applied Social Research Methods Series, , Newbury Park CA: Sage; Zimmerman, B.J., Motivational sources and outcomes of self-regulated learning and Performance (2011) Handbook of Self-Regulation of Learning and Performance, pp. 49-64. , Schunk, D. H. y Zimmerman, B. J. (Eds.), Routledge Taylor &amp; Francis Group: New York and London; Zimmerman, B.J., Schunk, D., Self-regulated learning and performance: An introduction and an overview (2011) Handbook of Self-Regulation of Learning and Performance, , En B. J. Zimmerman y D. Schunk (Eds, Routledge: UK</t>
  </si>
  <si>
    <t>Adria, M., Reading the grand palimpsest of mixed reality (2019) Explorations in Media Ecology, 18 (1-2), pp. 43-55; Aguayo, C., Cochrane, T., Narayan, V., Key themes in mobile learning: Prospects for learner-generated learning through AR and VR (2017) Australasian Journal of Educational Technology, 33 (6), pp. 27-40; Akçayır, M., Akçayır, G., Advantages and challenges associated with augmented reality for education: A systematic review of the literature (2017) Educational Research Review, 20, pp. 1-11; Alexander, B., (2019) Horizon Report: Higher Education Edition, EDUCAUSE, , Louisville, CO; Antwi-Afari, M.F., Critical success factors for implementing building information modelling (BIM): A longitudinal review (2018) Automation in Construction, 91, pp. 100-110; Birt, J., Cowling, M., Assessing mobile mixed reality affordances as a comparative visualization pedagogy for design communication (2018) Research in Learning Technology, 26, pp. 1-25; Birt, J., Moore, E., Cowling, M., Improving paramedic distance education through mobile mixed reality simulation (2017) Australasian Journal of Educational Technology, 33 (6), pp. 69-83; Birt, J., Mobile mixed reality for experiential learning and simulation in medical and health sciences education (2018) Information, 9 (2), p. 31; Bower, M., Augmented reality in education – Cases, places and potentials (2014) Educational Media International, 51 (1), pp. 1-15; Bower, M., Lee, M.J.W., Dalgarno, B., Collaborative learning across physical and virtual worlds: Factors supporting and constraining learners in a blended reality environ-ment (2017) British Journal of Educational Technology, 48 (2), pp. 407-430; Braun, V., Clarke, V., Using thematic analysis in psychology (2006) Qualitative Research in Psychology, 3 (2), pp. 77-101; Chan, A.P.C., Critical review of studies on building information modeling (BIM) in project management (2018) Frontiers of Engineering Management, 5 (3), pp. 394-406; Clark, R.C., Mayer, R.E., (2016) E-Learning and the Science of Instruction: Proven Guidelines for Consumers and Designers of Multimedia Learning, , 4th edn, Wiley, New Jersey, NJ; Cochrane, T., Smart, F., Narayan, V., Editorial: Special issue on mobile mixed reality (2018) Research in Learning Technology, 26, pp. 1-5; Crompton, H., Burke, D., The use of mobile learning in higher education: A systematic review (2018) Computers &amp; Education, 123, pp. 53-64; Dalgarno, B., Lee, M.J.W., What are the learning affordances of 3-D virtual environments? (2010) British Journal of Educational Technology, 41 (1), pp. 10-32; Dziuda, Ł., The effects of simulated fog and motion on simulator sickness in a driving simulator and the duration of after-effects (2014) Applied Ergonomics, 45 (3), pp. 406-412; Fowler, C., Virtual reality and learning: Where is the pedagogy? (2015) British Journal of Educational Technology, 46 (2), pp. 412-422; Gugenheimer, J., Challenges using head-mounted displays in shared and social spaces (2019) Extended Abstracts of the 2019 CHI Conference on Human Factors in Computing Systems, pp. 1-8. , ACM, Glasgow, Scotland, UK; Jones, C., Net generation or digital natives: Is there a distinct new generation entering university? (2010) Computers &amp; Education, 54 (3), pp. 722-732; Kolb, D.A., (2014) Experiential Learning: Experience as the Source of Learning and Development, , 2nd edn, Pearson, New Jersey, NY; Miettinen, R., Paavola, S., Beyond the BIM utopia: Approaches to the development and implementation of building information modeling (2014) Automation in Construction, 43, pp. 84-91; Milgram, P., Kishino, F., A taxonomy of mixed reality visual-displays (1994) Ieice Transactions on Information and Systems, 77 (12), pp. 1321-1329; O’Brien, H.L., Toms, E.G., What is user engagement? A conceptual framework for defining user engagement with technology (2008) Journal of the American Society for Information Science and Technology, 59 (6), pp. 938-955; Parveau, M., Adda, M., 3iVClass: A new classification method for virtual, augmented and mixed realities (2018) Procedia Computer Science, 141, pp. 263-270; Puolitaival, T., Forsythe, P., Practical challenges of BIM education (2016) International Journal of Building Pathology and Adaptation, 34 (4-5), pp. 351-366; Quintero, J., Augmented reality in educational inclusion. A systematic review on the last decade (2019) Frontiers in Psychology, 10 (1835), pp. 1-14; Sacks, R., (2018) BIM Handbook: A Guide to Building Information Modeling for Owners, Designers, Engineers, Contractors, and Facility Managers, , 4th edn, Wiley &amp; Sons, Hoboken, NJ; Sadler-Smith, E., Smithp, J., Strategies for accommodating individuals’ styles and preferences in flexible learning programmes (2004) British Journal of Educational Technology, 35 (4), pp. 395-412; Schott, C., Marshall, S., Virtual reality and situated experiential education: A conceptualization and exploratory trial (2018) Journal of Computer Assisted Learning, 34 (6), pp. 843-852; Speicher, M., Hall, B.D., Nebeling, M., ‘What is mixed reality? (2019) Proceedings of the 2019 CHI Conference on Human Factors in Computing Systems, pp. 1-15. , ACM, Glasgow, Scotland, UK; Steed, A., The impact of a self-avatar on cognitive load in immersive virtual reality (2016) IEEE Virtual Reality (VR), 2016, pp. 67-76. , 19–23 March; Thompson, P., The digital natives as learners: Technology use patterns and approaches to learning (2013) Computers &amp; Education, 65, pp. 12-33; Vasilevski, N., Birt, J., Towards optimizing place experience using design science research and augmented reality gamification (2019) Intersections in Simulation and Gaming: Disruption and Balance. ASC 2019. Communications in Computer and Information Science, Springer, Singapore, pp. 77-92; Vasilevski, N., Brand, J., Birt, J., Analysing micro-location beacon gamification: Scenarios, types and characteristics (2018) Proceedings of the 30Th Australian Conference on Computer-Human Interaction, pp. 484-489. , ACM, Melbourne, Australia; Wylie, R., Chi, M.T.H., The self-explanation principle in multi-media learning (2014) The Cambridge Handbook of Multimedia Learning, pp. 413-432. , in R. E. Mayer (ed.), 2nd edn, Cambridge University Press, New York, NY</t>
  </si>
  <si>
    <t>Aarseth, E., 'Virtual worlds, real knowledge: towards a hermeneutics of virtuality' (2001) European Review, 9 (2), pp. 227-232; Boyle, K., (2016) Citi GPS: Virtual and Augmented Reality, , https.//www.privatebank.citibank.com/home/freshinsight/citi-gps-virtual-and-augmented-reality.html, Citi: Private Bank, 19. October; Capps, D.K., Crawford, B.A., 'Inquiry-based instruction and teaching about nature of science: are they happening? (2013) Journal of Science Teacher Education, 24 (3), pp. 497-526; Clark, D., (2006) Games and e-learning: Sunderland, , http://ww.w.cedmaeurope.org/newsletter%20articles/misc/Games%20and%20e-Learning%20(Nov%2006).pdf, Caspian Learning; Davis, F.D., Bagozzi, P.R., Warshaw, P., User acceptance of computer technology: a comparison of two theoretical models (1989) In Management Science, 35, pp. 982-1003; Hill, A.M., Smith, H.A., 'Research in purpose and value for the study of technology in secondary schools: A theory of authentic learning' (2005) International Journal of Technology and Design Education, 15 (1), pp. 19-32. , http.//eduproxy.tc-library.org/?url=/docview/870284311?accountid=14258; Howe, N., Strauss, W., (2000) Millennials Rising: The Next Great Generation, , Vintage Books; Hu-Au, E., Lee, J.J., 'Virtual reality in education: a tool for learning in the experience age' (2017) Int J. Innovation in Education, 4 (4), pp. 215-226; Kong, S.C., Chan, T.-W., Griffin, P., Hoppe, U., Huang, R., Kinshuk Looi, C.K., Milrad, M., Yu, S., E-learning in School Education in the Coming 10 Years for Developing 21st Century Skills: Critical Research Issues and Policy Implications (2014) In Educational Technology &amp; Society, 17 (1), pp. 70-78</t>
  </si>
  <si>
    <t>Christensen, R., Knezek, G., Readiness for integrating mobile learning in the classroom: Challenges, preferences and possibilities (2017) Comput. Hum. Behav., 76, pp. 112-121; Suárez, Á., Specht, M., Prinsen, F., Kalz, M., Ternier, S., A review of the types of mobile activities in mobile inquiry-based learning (2018) Comput. Educ., 118, pp. 38-55; Akçayir, M., Akçayir, G., Advantages and challenges associated with augmented reality for education: A systematic review of the literature (2017) Educ. Res. Rev., 20, pp. 1-11; Caudell, T.P., Mizell, D.W., Augmented Reality: An application of heads-up display technology to manual manufacturing processes (1992) Proceedings of the Twenty-Fifth Hawaii International Conference on System Sciences, Kauai, HI, USA, 7-10 January 1992, pp. 659-669. , IEEE Computer Society: Washington, DC, USA; Milgram, P., Kishino, F., A taxonomy of mixed reality visual displays (1994) IEICE Trans. Inf. Syst., 77, pp. 1321-1329; Azuma, R., A survey of Augmented Reality (1997) Presence Teleoperators Virtual Environ., 6, pp. 355-385; Squire, K., Klopfer, E., Augmented reality simulations on handheld computers (2007) J. Learn. Sci., 16, pp. 371-413; Wu, H.K., Lee, S.W.-Y., Chang, H.-Y., Liang, J.-C., Current status, opportunities and challenges of augmented reality in education (2013) Comput. Educ., 62, pp. 41-49; Bacca, J., Baldiris, S., Fabregat, R., Graf, S., Augmented Reality Trends in Education: A Systematic Review of Research and Applications (2014) Educ. Technol. Soc., 17, pp. 133-149; Cheng, K.-H., Tsai, C.-C., Affordances of Augmented Reality in Science Learning: Suggestions for Future Research (2013) J. Sci. Educ. Technol., 22, pp. 449-462; Gottlieb, O., Time travel, labour history, and the null curriculum: New design knowledge for mobile augmented reality history games (2018) Int. J. Herit. Stud., 24, pp. 287-299; Koutromanos, G., Styliaras, G., The buildings speak about our city: A location based augmented reality game Proceedings of the 6th International Conference on Information, Intelligence, Systems and Applications (IISA), pp. 1-6. , Corfu, Greece, 6-8 July 2015; IEEE Computer Society: Washington, DC, USA; Tobar-Muñoz, H., Baldiris, S., Fabregat, R., Augmented Reality Game-Based Learning: Enriching Students' Experience during Reading Comprehension Activities (2017) J. Educ. Comput. Res., 55, pp. 901-936; Chen, Y., Zhou, D., Wang, Y., Yu, J., Application of Augmented Reality for Early Childhood English Teaching (2017) Proceedings of the International Symposium on Educational Technology (ISET), pp. 111-115. , Hong Kong, China, 27-29 June; IEEE Computer Society: Washington, DC, USA; Kamarainen, A.M., Metcalf, S., Grotzer, T., Browne, A., Mazzuca, D., Tutweiler, M.S., Dede, C., EcoMOBILE: Integrating augmented reality and probeware with environmental education field trips (2013) Comput. Educ., 68, pp. 545-556; Sáez-López, J.-M., Sevillano-García, M.L., Pascual-Sevillano, M.A., Application of the ubiquitous game with augmented reality in Primary Education (2019) Comunicar, p. 61; Weng, C., Rathinasabapathi, A., Weng, A., Zagita, C., Mixed Reality in Science Education as a Learning Support: A Revitalized Science Book (2019) J. Educ. Comput. Res., 57, pp. 777-807; Yilmaz, R.M., Kucuk, S., Goktas, Y., Are augmented reality picture books magic or real for preschool children aged five to six? (2017) Br J. Educ. Technol., 48, pp. 824-841; Chang, Y.-L., Hou, H.-T., Pan, C.-Y., Sung, Y.-T., Chang, K.-E., Apply an augmented reality in a mobile guidance to increase sense of place for heritage places (2015) Educ. Technol. Soc., 18, pp. 166-178; Joo-Nagata, J., Martínez Abad, F., García-Bermejo Giner, J., García-Peñalvo, F.J., Augmented reality and pedestrian navigation through its implementation in m-learning and e-learning: Evaluation of an educational program in Chile (2017) Comput. Educ., 111, pp. 1-17; Di-Serio, A., Ibañez, M., Kloos, C., Impact of an augmented reality system on students' motivation for a visual art course (2013) Comput. Educ., 68, pp. 586-596; Dunleavy, M., Dede, C., Mitchell, R., Affordances and Limitations of Immersive Participatory Augmented Reality Simulations for Teaching and Learning (2009) J. Sci. Educ. Technol., 18, pp. 7-22; Huang, T.-C., Chen, C.-C., Chou, Y.-W., Animating eco-education: To see, feel, and discover in an augmented reality-based experiential learning environment (2016) Comput. Educ., 96, pp. 72-82; Radu, I., Augmented reality in education: A meta-review and cross-media analysis Pers (2014) Ubiquitous Comput., 18, pp. 1533-1543; Wojciechowski, R., Cellary, W., Evaluation of learners' attitude toward learning in ARIES augmented reality environments (2013) Comput. Educ., 68, pp. 570-585; Plass, J.L., Kaplan, U., Emotional Design in Digital Media for Learning (2016) Emotions, Technology, Design &amp; Learning, pp. 131-161. , Tettegah, S.Y., Gartmeier, M., Eds.; Elsevier: New York, NY, USA; Keller, J.M., Development and Use of the ARCS Model of Motivational Design (1987) J. Instr. Dev., 10, p. 2; Davis, F.D., Bagozzi, R.P., Warshaw, P.R., User acceptance of computer technology: A comparison of two theoretical models (1989) Manag. Sci., 35, pp. 982-1003; Dunkin, M.J., Biddle, B.J., (1974) The Study of Teaching, , Holt, Rinehart and Winston: New York, NY, USA; Biggs, J., What do inventories of students' learning processes really measure? A theoretical review and clarification (1993) Br. J. Educ. Psychol., 63, pp. 3-19; McMillan, J.H., Schumacher, S., (2001) Research in Education: A Conceptual Introduction, , Longman: New York, NY, USA; Biggs, J.B., Kember, D., Leung, D.Y.P., The revised two-factor Study Process Questionnaire: R-SPQ-2F (2001) Br. J. Educ. Psychol., 71, pp. 133-149; Keller, J.M., (2010) Motivational Design for Learning and Performance: The ARCS Model Approach, , Springer: New York, NY, USA; Layar and Blippar Group: London, UK, , http://www.layar.com/, Layar (Version 7) [Computer Software]. (accessed on 4 November 2019); Krosnick, J.A., Presser, S., Question and Questionnaire Design (2010) Handbook of Survey Research, pp. 263-313. , Marsden, P.V., Wright, J.D., Eds.; Emerald Group: Bingley, UK; Schwarz, N., Self-reports: How the questions shape the answers (1999) Am. Psychol., 54, pp. 93-105; Serrano, F.J., El cuestionario como instrumento de obtención de datos en la Investigación sobre Educación Matemática (2008) Seminario Sobre Investigación en Didáctica Matemática, , Sociedad Educación Matemática: Badajoz, Spain; O'Dwyer, L., Bernauer, J., (2014) Quantitative Research for the Qualitative Researcher, , Sage: Riverside, CA, USA; Miralles, P., Gómez, C.J., Monteagudo, J., Percepciones sobre el uso de recursos TIC y mass-media para la enseñanza de la historia Un estudio comparativo en futuros docentes de España-Inglaterra (2019) Educ. XXI, 22, pp. 187-211; Miralles-Martínez, P., Gómez-Carrasco, C.J., Arias-González, V.B., Fontal-Merillas, O., Digital resources and didactic methodology in the initial training of History teachers (2019) Comunicar, 17, pp. 45-56</t>
  </si>
  <si>
    <t>Klimova, A., Bilyatdinova, A., Karsakov, A., Existing Teaching Practices in Augmented Reality (2018) Procedia Computer Science, 136, pp. 5-15. , th International Young Scientist Conference on Computational Science; Perzylo, A., Rickert, M., Kahl, B., Somani, N., Lehmann, C., Kuss, A., Profanter, S., Veiga, G., Elin Anna Topp, Ingmar Kessler, and Marinus Danzer, Smart Robots for Flexible Manufacturing, IEEE ROBOTICS &amp; AUTOMATION MAGAZINE, , MARCh 2019 1070-9932/19©2019IEEE; Danielbaier, A.R., Andreas Geyer-Schulz, StefanieSchreiber, How augmented reality apps are accepted by consumers: A comparative analysis using scales and opinions (2017) Technological Forecasting &amp; Social Change, 124, pp. 306-319; Phillips, A., (2018) Paul Tumarkin and Nasser Peyghambarian, Entrepreneurship and Commercialization at Universities: A Faculty Perspective, Echnology and Innovation, 19, pp. 601-603. , http://dx.doi.org/10.21300/19.3.2018.601, ISSN 1949-8241 E-ISSN 1949-825X; Kečkeš, A.L., Tomičić, I., Augmented Reality in Tourism – Research and Applications Overview (2017) Interdisciplinary Description of Complex Systems, 15 (2), pp. 157-167; Nayyar, A., Mahapatra, B., Le, D., Suseendran, G., Virtual Reality (VR) &amp; Augmented Reality (AR) technologies for tourism and hospitality industry (2018) International Journal of Engineering &amp; Technology, 7 (2-21), pp. 156-160; Tarabasz, A., Selaković, M., Abraham, C., The Classroom of the Future: Disrupting the Concept of Contemporary Business Education Entrepreneurial Business and Economics Review, 6 (4); , pp. 231-245. , https://doi.org/10.15678/EBER.2018.060413; Lugmayr, A., Serral, E., Scherp, A., Pogorelc, B., Mustaquim, M., Ambient media today and tomorrow (2014) Multimed Tools Appl, 71, pp. 7-37; Hassan, A., Ramkissoon, H., (2016) Augmented Reality Application in Visitor Experiences, , https://www.researchgate.net/publication/303923635; Andryushin, A.V., Shcherbatov, I.A., Makarevich, E.V., Organization of Students Innovative and Scientificwork in the Paradigm of the University 3.0, , 978-1-5386-5832-1/18/$31.00 ©2018 IEEE; Kounavis, C.D., Kasimati, A.E., Zamani, E.D., Enhancing the Tourism Experience through Mobile Augmented Reality Challenges and Prospects, , www.intechopen.com, Int. j. eng. bus. manag., 2012, Vol. 4, Special Issue Digital and Mobile Economy; Assante, D., Caforio, A., Flamini, M., Elpidio Romano, Smart Education in the Context of Industry 4.0, , 978-1-5386-9506-7/19/$31.00 ©2019 IEEE; Trzmielak, D.M., Zehnerii, W.B., (2018) Marketing of New Technologies and Products – Perspectives, Challenges, and Actions, HANDEL WEWNĘTRZNY, 5 (376), pp. 289-299; Mendívil, E.G., Solís, R.E.N., Ríos, H., Innovative Augmented Reality System for Automotive Assembling Processes and Maintenance: An Entrepreneurial Case at Tec de Monterrey (2013) ICTON, , 978-1-4799-0683-3/13/$31.00 ©2013 IEEE; Zhu, E., Hadadgar, A., Masiello, I., Zary, N., Augmented reality in healthcare education: An integrative review, Zhu et al (2014) Augmented Reality in Healthcare Education: An Integrative Review. Peerj, 2, pp. e469; Goh, E.G.S., Mohd Shahrizal Sunar and Ajune Wanis Ismail, 3D Object Manipulation Techniques in Handheld Mobile Augmented Reality Interface: A Review Digital Object Identifier; Sabri, F.N.M., Khidzir, Z., Ismail, A.R., Mat Dau, K.A., Empirical Study on Important Elements of Mobile Augmented Reality Application for Heritage Content, , 978-1-5090-2631-9/16/$31.00 ©2016 IEEE; Maurer, F., Schumacher, J., Organizational Robustness and Resilience as Catalyst to Boost Innovation in Smart Service Factories of the Future, 978-1-5386-1469-3/18/$31.00 ©2018 IEEE, 2018 IEEE International Conference on Engineering Technology and Innovation (ICE/ITMC); Ling, H.E., Rui, L.I., VR Glasses and Leap Motion Trends in Education, , 978-1-5090-2218-2/16/$31.00 ©2016 IEEE; Hsieh, M.C., Lee, J.J., Preliminary Study of VR and AR Applications in Medical and Healthcare Education (2018) J Nurs Health Stud, 3 (1), p. 1; Kaivo-Oja, J.R.L., Lauraeus, I.T., The VUCA Approach as a Solution Concept to Corporate Foresight Challenges and Global Technological Disruption, pp. 27-49. , 10.1108/FS-06-2017-0022 VOL. 20 NO. 1 2018, © Emerald Publishing Limited, ISSN 1463-6689; Miranda, J., Chavarría-Barrientos, D., Wright, P.K., Experiences in Interactive Collaborative Learning Using an Open Innovation Laboratory, , 978-1-5386-0774-9/17/$31.00 ©2017 IEEE; Martín-Gutiérrez, J., Mora, C.E., Añorbe-Díaz, B., González-Marrero, A., (2017) Virtual Technologies Trends in Education, EURASIA Journal of Mathematics Science and Technology Education, 13 (2), pp. 469-486. , ISSN 1305-8223 (online) 1305-8215 (print); Leijten, J., Innovation policy and international relations: Directions for EU diplomacy (2019) European Journal of Futures Research, 7 (4). , https://doi.org/10.1186/s40309-019-0156-1; Chauhan, J., Taneja, S., Goel, A., Enhancing MOOC with Augmented Reality Adaptive Learning and Gamification, , 978-1-4673-6747-9/15/$31.00 2015 IEEE; Pironti, M., Pisano, P., Papa, A., Technology Resilience and the S.T.O.R.M Factory, Symphonya. Emerging Issues in Management, 2, pp. 108-124. , (symphonya.unimib.it); Dr. Markus Kückelhaus, M.H., (2014) AUGMENTED REALITY IN LOGISTICS: Changing the Way We See Logistics – a DHL Perspective; Kurniawan, M.H., Suharjito, D., Witjaksono, G., Human Anatomy Learning Systems Using Augmented Reality on Mobile Application (2018) 3Rd International Conference on Computer Science and Computational Intelligence, 135, pp. 80-88. , 2018.10.1016/j.procs.2018.08.152, 1877-0509, Procedia Computer Science; Raunio, M., Nordling, N., Kautonen, M., Räsänen, P., Open Innovation Platforms as a Knowledge Triangle Policy Tool – Evidence from Finland Foresight and STI Governance, 12 (2), pp. 62-76; Quandt, M., Knoke, B., Gorldt, C., Freitag, M., Thoben, K.-D., General Requirements for Industrial Augmented Reality Applications (2018) 51St CIRP Conference on Manufacturing Systems, pp. 1130-1135. , Procedia CIRP 72; Gupta, N., Bharadwaj, S.S., (2013) Agility in Business School Education through Richness and Reach: A Conceptual Model, 55 (4-5), pp. 370-384. , Emerald Group Publishing Limited 0040-0912; Dallasega, P., Rauch, E., Linder, C., Industry 4.0 as an enabler of proximity for construction supply chains: A systematic literature review (2018) Computers in Industry, 99, pp. 205-225. , https://doi.org/10.1016/j.compind.2018.03.039; Kam, P.T., Influence of Augmented Reality in Showcasing the Digital Tourism Experience for Future Travelers with Human Touch (2017) International Journal of Innovative Research in Computer and Communication Engineering, 5. , April, ISSN(Online): 2320-9801, ISSN (Print): 2320-9798; Morrar, R., Arman, H., Mousa, S., The Fourth Industrial Revolution (Industry 4.0): A Social Innovation Perspective Technology Innovation Management Review November, 7 (11); Lamrani, R., El, H.A., Learning through Play in Pervasive Context-A Survey, , 978-1-5090-0478-2/15/$31.00 ©2015 IEEE; Kitchin, R., The real-time city? Big data and smart urbanism (2014) Geo Journal, 79, pp. 1-14; Gbadegeshin, S.A., The Effect of Digitalization on the Commercialization Process of High-Technology Companies in the Life Sciences Industry (2019) Technology Innovation Management Review, 9 (1). , January; Martin, S., Castro, M., Gago, D., Torres, D., A Massive Open Online Community on App Development and Entrepreneurship, , 978-1-4673-6355-6/13/$31.00 ©2013 IEEE; Jarvenpaa, S.L., Standaert, W., Digital Probes as Opening Possibilities of Generativity (2018) Journal of the Association for Information Systems, 19 (10), pp. 982-1000; Pace, S., Looking at innovation through CCT glasses: Consumer culture theory and Google glass innovation, ISSN 2183-0606 (2013) Journal of Innovation Management, JIM, 1 (1), pp. 38-54; Jeřábek, T., Rambousek, V., Wildová, R., Specifics of Visual Perception of The Augmented Reality in The Context of Education, Procedia-Social and Behavioral Sciences (2014) Academic World Education and Research Center, 159, pp. 598-604; Zhao, Y., Zhou, R., Ci, Y., Factors influencing service innovation of MSNs in China (2017) A Theoretical and Empirical Research, 35 (3), pp. 368-385. , © Emerald Publishing Limited,0737-8831; Wikipedia Internet Sources, , https://en.wikipedia.org/wiki/Augmented_reality; Wikipedia Internet Sources, , https://en.wikipedia.org/wiki/Virtual_reality; https://www.realitytechnologies.com/companies/, Google search</t>
  </si>
  <si>
    <t>Aksan, Z., Çelikler, D., The development of a recycling awareness scale for prospective science teachers (2017) Educ. Stud, 43, pp. 567-583; Stapp, W.B., The concept of environmental education (1970) Am. Biol. Teach, 32, pp. 14-15; Peter, M., Diekötter, T., Kremer, K., Participant outcomes of biodiversity citizen science projects: A systematic literature review (2019) Sustainability, 11, p. 2780; Efird, R., Learning places and 'little volunteers': An assessment of place-and community-based education in China (2015) Environ. Educ. Res, 21, pp. 1143-1154; (2017) Biodiversity Learning Kit, , United Nations: Paris, France; Fraser, N., (2014) The Environmental Toolkit for Teachers: First Steps to Sustainability, , Bloomsbury: London, UK; Galanek, J.D., Gierdowski, D.C., Brooks, D.C., (2018) ECAR Study of Undergraduate Students and Information Technology, , Educasue: Louisville, CO, USA; https://cnnic.com.cn/IDR/ReportDownloads/201807/P020180711391069195909.pdf, (accessed on 23 August 2018); Greenhow, C., Lewin, C., Social media and education: Reconceptualizing the boundaries of formal and informal learning (2016) Learn. Media Technol, 41, pp. 6-30; Kamarainen, A.M., Metcalf, S., Grotzer, T., Browne, A., Mazzuca, D., Tutwiler, M.S., Dede, C., EcoMOBILE: Integrating augmented reality and probeware with environmental education field trips (2013) Comput. Educ, 68, pp. 545-556; Rahman, A.R., Ahmad, S., Hashim, U.R., The effectiveness of gamification technique for higher education students' engagement in polytechnic Muadzam Shah Pahang, Malaysia (2018) Int. J. Educ. Technol. High. Educ, 15, p. 41; Lee, B.C., The effect of gamification on psychological and behavioral outcomes: Implications for cruise tourism destinations (2019) Sustainability, 11, p. 3002; Sipone, S., Abella-García, V., Barreda, R., Rojo, M., Learning about sustainable mobility in primary schools from a playful perspective: A focus group approach (2019) Sustainability, 11, p. 2387; Boboc, R.G., Duguleana, M., Voinea, G.-D., Postelnicu, C.-C., Popovici, D.-M., Carrozzino, M., Mobile augmented reality for cultural heritage: Following the footsteps of Ovid among different locations in Europe (2019) Sustainability, 11, p. 1167; Hawi, N.S., Samaha, M., To excel or not to excel: Strong evidence on the adverse effect of smartphone addiction on academic performance (2016) Comput. Educ, 98, pp. 81-89; Tossell, C.C., Kortum, P., Shepard, C., Rahmati, A., Zhong, L., You can lead a horse to water but you cannot make him learn: Smartphone use in higher education (2015) Br. J. Educ. Technol, 46, pp. 713-724; Van Krevelen, D.W.F., Poelman, R., A survey of augmented reality technologies, applications and limitations (2010) Int. J. Virtual Real, 9, pp. 1-20; Lu, S.-J., Liu, Y.-C., Integrating augmented reality technology to enhance children's learning in marine education (2015) Environ. Educ. Res, 21, pp. 525-541; https://www.fifthstarlabs.com/, (accessed on 27 May 2018); https://www.plantsnap.com/, (accessed on 6 May 2018); https://www.monash.edu/elab/content/ar-monash-rocks-app, (accessed on 7 May 2018); Khan, A., Ahmad, F.H., Malik, M.M., Use of digital game based learning and gamification in secondary school science: The effect on student engagement, learning and gender difference (2017) Educ. Inf. Technol, 22, pp. 2767-2804; Yang, X., Chen, J., Using discovery maps as a free-choice learning process can enhance the effectiveness of environmental education in a botanical garden (2017) Environ. Educ. Res, 23, pp. 656-674; Eisenack, K., A climate change board game for interdisciplinary communication and education (2013) Simul. Gaming, 44, pp. 328-348; Savic, D.A., Morley, M.S., Khoury, M., Serious gaming for water systems planning and management (2016) Water, 8, p. 456; Davis, F.D., Perceived usefulness, perceived ease of use, and user acceptance of information technology (1989) MIS Q, 13, pp. 319-340; Teo, T., (2011) Technology Acceptance in Education, , SensePublishers: Rotterdam, The Netherlands; Taylor, S., Todd, P.A., Understanding information technology usage: A test of competing models (1995) Inf. Syst. Res, 6, pp. 144-176; Venkatesh, V., Morris, M.G., Davis, G.B., Davis, F.D., User acceptance of information technology: Toward a unified view (2003) MIS Q, 27, pp. 425-478; Bothma, C.H., Cant, M.C., Adopting learning technologies: From belief to practice (2011) Educ. Stud, 37, pp. 375-389; Teo, T., Examining the intention to use technology among pre-service teachers: An integration of the technology acceptance model and theory of planned behavior (2012) Interact. Learn. Environ, 20, pp. 3-18; Creswell, J.W., Plano Clark, V.L., (2011) Designing and Conducting Mixed Methods Research, 2nd ed, , Sage: Thousand Oaks, CA, USA; Bolton, K., Botha, W., English in China's universities: Past and present (2015) World Engl, 34, pp. 190-210; Palinkas, L.A., Horwitz, S.M., Green, C.A., Wisdom, J.P., Duan, N., Hoagwood, K., Purposeful sampling for qualitative data collection and analysis in mixed method implementation research (2015) Adm. Policy Ment. Health Ment. Health Serv. Res, 42, pp. 533-544; Bressler, D.M., Bodzin, A.M., A mixed methods assessment of students' flow experiences during a mobile augmented reality science game (2013) J. Comput. Assist. Learn, 29, pp. 505-517; Zheng, D., Liu, Y., Lambert, A., Lu, A., Tomei, J., Holden, D., An ecological community becoming: Language learning as first-order experiencing with place and mobile technologies (2018) Linguist. Educ, 44, pp. 45-57; Perry, B., ARIS: A tool to promote language learning through AR gaming (2018) CALICO J, 35, pp. 333-342; https://fielddaylab.org/make/aris/, (accessed on 27 August 2018); Emerson, R.M., Fretz, R.I., Shaw, L.L., (2011) Writing Ethnographic Fieldnotes, 2nd ed, , University of Chicago Press: Chicago, IL, USA; Chau, P.Y.K., Hu, P.J.-H., Information technology acceptance by individual professionals: Amodel comparison approach (2001) Decis. Sci, 32, pp. 699-719; Teo, T., Modelling technology acceptance in education: A study of pre-service teachers (2009) Comput. Educ, 52, pp. 302-312; Brown, G.T.L., Measuring attitude with positively packed self-report ratings: Comparison of agreement and frequency scales (2004) Psychol. Rep, 94, pp. 1015-1024; Nunnally, J.C., (1978) Psychometric Theory, 2nd ed, , McGraw-Hill: New York, NY, USA; Creswell, J.W., Miller, D.L., Determining validity in qualitative inquiry (2000) Theory Pract, 39, pp. 124-130; Hsieh, H.-F., Shannon, S.E., Three approaches to qualitative content analysis (2005) Qual. Health Res, 15, pp. 1277-1288; Markaki, V., Environmental education through inquiry and technology (2014) Sci. Educ. Int, 25, pp. 86-92; Uzunboylu, H., Cavus, N., Ercag, E., Using mobile learning to increase environmental awareness (2009) Comput. Educ, 52, pp. 381-389; Selwyn, N., Minding our language: Why education and technology is full of bullshit: :: and what might be done about it (2016) Learn. Media Technol, 41, pp. 437-443; Chang, C.-S., Chen, T.-S., Hsu, W.-H., The study on integrating WebQuest with mobile learning for environmental education (2011) Comput. Educ, 57, pp. 1228-1239; Ruchter, M., Klar, B., Geiger, W., Comparing the effects of mobile computers and traditional approaches in environmental education (2010) Comput. Educ, 54, pp. 1054-1067; Laurie, R., Nonoyama-Tarumi, Y., Mckeown, R., Hopkins, C., Contributions of education for sustainable development to quality education: A synthesis of research (2016) J. Educ. Sustain. Dev, 10, pp. 226-242; Dirkx, J.M., The power of feelings: Emotion, imagination, and the construction of meaning in adult learning (2001) New Dir. Adult Contin. Educ, 2001, pp. 63-72; Downing, K., Personality and Online Learning (2001) Cases on Interactive Technology Environments and Transnational Collaboration: Concerns and Perspectives, pp. 126-139. , Mukerji, S., Tripathi, P., Eds.; IGI: Hershey, PA, USA</t>
  </si>
  <si>
    <t>Cross, N., Expertise in design: an overview (2004) Des Stud, 25, pp. 427-441; Liu, Y.C., Kao, C.Y., Chakrabarti, A., Innovation-supporting tools for novice designers: converting existing artifacts and transforming new concepts (2016) Adv Mech Eng, 8 (6), pp. 1-14; Ahmed, S., Wallace, K.M., Blessing, L.T.M., Understanding the differences between how novice and experienced designers approach design tasks (2003) Res Eng Des, 14, pp. 1-11; Kolb, D.A., (1984) Experiential learning: Experience as the source of learning and development, , Englewood Cliffs, Prentice Hall; Desmedt, E., Valcke, M., Mapping the learning styles “Jungle”: an overview of the literature based on citation analysis (2004) Edu Psy, 24, pp. 445-464; Hsu, C.H.C., Learning styles of hospitality students: nature or nurture? (1999) Hosp Manage, 18, pp. 17-30; Demirbas, O.O., Demirkan, H., Learning styles of design students and the relationship of academic performance and gender in design education (2007) Learn Instr, 17, pp. 345-359; Dunlap, J., Dobrovolny, J., Young, D., Preparing e-learning designers using Kolb’s model of experiential learning (2008) Innovate: J Online Edu, 4, p. 3; Demirkan, H., Demirbas, O.O., Focus on the learning styles of freshman design students (2008) Design Studies, 29, pp. 254-266; Huang, T.C., Chen, C.C., Chou, Y.W., Animating eco-education: to see, feel, and discover in an augmented reality-based experiential learning environment (2016) Comput Educ, 96, pp. 72-82; Winn, W., Stahr, F., Sarason, C., Learning oceanography from a computer simulation compared with direct experience at sea (2006) J Res Sci Teach, 43, pp. 25-42; Gire, E., Carmichael, A., Chini, J.J., The effects of physical and virtual manipulatives on students’ conceptual learning about pulleys (2010) ICLS ‘10 Proceedings of the 9th International Conference of the Learning Sciences, 1, pp. 937-943. , Gomez Kimberly, Lyons Leilah, Radinsky Joshua, (eds), In:, (eds; Olympiou, G., Zacharia, Z.C., Blending physical and virtual manipulatives: an effort to improve students’ conceptual understanding through science laboratory experimentation (2011) Sci Edu, 96, pp. 21-47; Brinson, J.R., Learning outcome achievement in non-traditional (virtual and remote) versus traditional (hands-on) laboratories (2017) Comput Edu, 87, pp. 218-237; Zacharia, Z.C., Olympiou, G., Papaevripidou, M., Effects of experimenting with physical and virtual manipulatives on students’ conceptual understanding in heat and temperature (2008) J Res Sci Teach, 45, pp. 1021-1035; Tang, Y.M., Au, K.M., Yohana, L., Comprehending product with mixed reality: geometric relationships and creativity (2018) Int J Eng Bus Man, 10, pp. 1-12; Kolb, D.A., (2014) Experiential learning: experience as the source of learning and development, , 2nd ed, Experience Based Learning Systems Inc, New Jersey; Liu, Y.C., Chakrabarti, A., Physical realizations: transforming into physical embodiments of concepts in the design of mechanical movements (2013) Adv Mech Eng, 2013, pp. 1-11. , Article ID 318173; Huang, W., Huang, W.R., Diefes-Dux, H., A preliminary validation of attention, relevance, confidence and satisfaction model -based instructional material motivational survey in a computer-based tutorial setting (2006) Bri J Edu Tech, 37, pp. 243-259; Keller, J.M., (2010) Motivational design for learning and performance the ARCS model approach, , http://www.springer.com/us/book/9781441912497, accessed 15 October 2018; Nunnally, J.C., Bernstein, I.H., (1994) Psychometric theory, , 3rd ed, New York, McGraw-Hill; Liu, Y.C., Kao, C.U., Chakrabarti, A., Instruction in divergent thinking for conceptual design: a case study based on a corkscrew (2015) Int J Auto Smart Tech, 5 (3), pp. 136-147; Toth, E.E., Analyzing “real-world” anomalous data after experimentation with a virtual laboratory (2016) Edu Tech Res Dev, 64, pp. 157-173; Tan, K., Tse, Y.K., Chung, P.L., A plug and play pathway approach for operations management games development (2010) Comput Edu, 55 (1), pp. 109-117; Pouw, W.T.J.L., Gog, T.V., Paas, F., An embedded and embodied cognition review of instructional manipulatives (2014) Edu Psy Rev, 26, pp. 51-72</t>
  </si>
  <si>
    <t>Barfield, W., Fundamentals of Wearable Computers and Augmented Reality, , CRC Press; Carrozzino, M., Bergamasco, M., Beyond virtual museums: Experiencing immersive virtual reality in real museums (2010) Journal of Cultural Heritage, 11 (4), pp. 452-458. , 2015; Chang, G., Morreale, P., Medicherla, P., Applications of augmented reality systems in education (2010) Proceedings of Society for Information Technology &amp; Teacher Education International Conference Chesapeake, 1, pp. 1380-1385. , VA: AACE; Di Serio, A., Ibáñez, M.B., Kloos, C.D., Impact of an augmented reality system on students' motivation for a visual art course (2013) Computers &amp; Education, 68, pp. 586-596; Hew, K.F., Cheung, W.S., Use of three-dimensional (3-D) immersive virtual worlds in K-12 and higher education settings: A review of the research (2010) British Journal of Educational Technology, 41 (1), pp. 33-55; Margaryan, A., Littlejohn, A., Vojt, G., Are digital natives a myth or reality? University students' use of digital technologies (2011) Computers &amp; Education, 56 (2), pp. 429-440; Merchant, Z., Goetz, E.T., Cifuentes, L., Keeney-Kennicutt, W., Davis, T.J., Effectiveness of virtual reality-based instruction on students' learning outcomes in K-12 and higher education: A meta-analysis (2014) Computers &amp; Education, 70, pp. 29-40; Sasank, S., Nisha, V.M., Sajidha, S.A., Kumar, B., Urban growth modelling using cellular automata based classifier (2017) International Journal of Civil Engineering and Technology, 8 (12), pp. 316-323; Bharath, V.G., Patil, R., Virtual reality for metal arc welding: A review and design concept (2017) International Journal of Mechanical Engineering and Technology, 8 (1), pp. 132-138; Rajathi, K., Vinoth Kumar, R., Tamilmani, G., A pedagogical approach for engineering education (2017) International Journal of Civil Engineering and Technology, 8 (10), pp. 343-349; Manikandan, A., Muthumeenakshi, M., Role of engineering education in sustaining the economic development of India (2018) International Journal of Mechanical Engineering and Technology, 9 (3), pp. 706-710; Patil, V.H., Snehal, M., (2012) Kamalapur, A Conceptual Thinking of Total Quality Management in Engineering Education, 3 (1), pp. 169-174. , January-April; Mikropoulos, T.A., Natsis, A., Educational virtual environments: A ten-year review of empirical research (1999-2009) (2011) Computers &amp; Education, 56 (3), pp. 769-780; Sasank, S., Nisha, V.M., Sajidha, S.A., Kumar, B., Urban growth modelling using cellular automata based classifier (2017) International Journal of Civil Engineering and Technology, 8 (12), pp. 316-323; Yuen, S., Yaoyuneyong, G., Johnson, E., Augmented reality: An overview and five directions for AR in education (2011) Journal of Educational Technology Development and Exchange, 4 (1), pp. 119-140</t>
  </si>
  <si>
    <t>(2018) Indonesia Raksasa Teknologi Digital Asia, , https://www.kominfo.go.id/content/detail/6095/indonesia-raksasa-teknologi-digitalasia/0/sorotan_media;https://doi.org/10.7454/jki.v4i1.8877, Diperoleh 03 Maret dari, 2015; Azmi, N., Maryono, D., Yuana, R.A., Development of an Android-based Learning Media Application for Visually Impaired Students (2017) Indones. J. Informatics Educ, 1 (1), pp. 61-68. , https://doi.org/10.20961/ijie.v1i1.11796; Akçayir, M., Akçayir, G., Advantages and challenges associated with augmented reality for education: A systematic review of the literature (2017) Educ. Res. Rev, 20, pp. 1-11. , https://doi.org/10.1016/j.edurev.2016.11.002; Rohmah, N.H., Sujana, Y., Yuana, R.A., Ar-Kio: Augmented Reality-Based Application as Instructional Media on the Material of the Input and Output Device Component (2017) Indones. J. Informatics Educ, 1 (2), pp. 57-64. , https://doi.org/10.20961/ijie.v1i2.12472; Isnaini, R., Yuana, R.A., Maryono, D., Designing Android Reward System Application in Education to Improve Learning Quality (2017) Int. Conf. Inf. Tech. Comput. Electr. Eng, pp. 9-14. , https://doi.org/10.1109/icitacee.2017.8257666; Pramono, A., Media Pendukung Pembelajaran Rumah Adat Indonesia menggunakan Augmented Reality (2013) J. ELTEK, 11, pp. 122-130. , no. April; Qumillaila, B.H.S., Pengembangan Augmented Reality Versi Android sebagai Media Pembelajaran Sistem Ekskresi Manusia (2017) Cakrawala Pendidik, 1, pp. 57-69. , https://doi.org/10.21831/cp.v36i1.9786; Miguel, J., Ruiz-Rube, I., Manuel, J., Augmented reality mobile app development for all R (2017) Comput. Electr. Eng, pp. 1-11; Yuen, S.C., Johnson, E., Augmented Reality: An Overview and Five Directions for AR in Education (2011) J. Educ. Technol. Dev. Exch, 4, pp. 119-140; Alimisis, D., Educational robotics: Open questions and new challenges (2013) Themes Sci. Technol. Educ, 6 (1), pp. 63-71; Kurt, S., (2018) ADDIE Model: Instructional Design, , https://educationaltechnology.net/the-addie-model-instructional-design/,2017, Diperoleh 09 Maret dari; Hanafi, M.R., Analisis dan Perancangan Aplikasi Geometra, Media Pembelajaran Geometri Mata Pelajaran Matematika Berbasis Android menggunakan Teknologi Augmented Reality (2015) Yogyakarta; (2011) The ISO/IEC 25000 series of standards, , https://iso25000.com/index.php/en/iso-25000-standards, [Online]. [Accessed: 15-May-2018]; Kartono, R., Mulwinda, A., Aplikasi Panduan Sosialisasi Keselamatan Lalu Lintas 'Road Safety' Menggunakan Phonegap dengan Android (2017) Pros. SINTAK, pp. 169-175; Lund, A.M., (2018) USE Questionnaire, , http://garyperlman.com/quest/quest.cgi?form=USE,2001, Diperoleh 20 Agustus dari; (2013) Dasar-dasar Statistika, , Bandung: PT. Alfabeta; Pratama, A.R., (2018) Belajar Unified Modeling Language (UML) Pengenalan, , https://www.codepolitan.com/unified-modeling-language-uml;https://doi.org/10.1007/springerreference:63075, Diperoleh 09 Sep dari, 2016; Romi Satria, W., (2018) Pengantar Unified Modeling Languange, , https://ilmukomputer.com, Diperoleh 27 September, dari, 2003</t>
  </si>
  <si>
    <t>Aguaded, I., Media proficiency, an educational initiative that cannot wait[La competencia mediática, una acción educativa inaplazable] (2012) Comunicar, 39, pp. 07-08. , https://doi.org/10.3916/C39-2012-01-01; Akkerman, S., Admiraal, W., Huizenga, J., Storification in history education: A mobile game in and about medieval (2009) Computers &amp; Education, 52 (2), pp. 449-459. , https://doi.org/10.1016/j.compedu.2008.09.014; Barroso, J., Cabero, J., Evaluación de objetos de aprendizaje en realidad aumentada: Estudio piloto en el Grado de Medicina (2016) Enseñanza &amp; Teaching, 34 (2), pp. 149-167. , https://doi.org/http://doi.org./10.14201/et2016342149167; Blunt, R., Does game-based learning work?. Results from three recent studies (2007) In Interservice/Industry Training, Simulation &amp; Education Conference (I/ITSEC), pp. 1-11. , Florida, USA: NTSA; Bottino, R.M., Ferlino, L., Ott, M., Tavella, M., Developing strategic and reasoning abilities with computer games at primary school level (2007) Computers &amp; Education, 49 (4), pp. 1272-1286. , https://doi.org/10.1016/j.compedu.2006.02.003; Brazuelo, F., Gallego, D., Cacheiro, M.L., Los docentes ante la integración educativa del teléfono móvil en el aula (2017) Revista de Educación a Distancia, 52, pp. 1-22. , https://doi.org/10.6018/red/52/6; Bressler, D.M., Bodzin, A.M., A mixed methods assessment of students' flow experiences during mobile augmented reality science game (2013) Journal of Computer Assisted Learning, 29 (6), pp. 505-517. , https://doi.org/10.1111/jcal.12008; Bronack, S.C., The role of immersive media in online education (2011) Journal of Continuing Higher Education, 59 (2), pp. 113-117. , https://doi.org/10.1080/07377363.2011.583186; Burbules, N., El aprendizaje ubicuo: Nuevos contextos, nuevos procesos (2014) Entramados, 1, pp. 131-133. , https://bit.ly/2SOhHah; Cabero, J., Barroso, J., The educational possibilities of augmented reality (2016) Journal of New Approaches in Educational Research, 5 (1), pp. 44-50. , https://doi.org/10.7821/naer.2016.1.140; Cabero, J., García, F., (2016) Realidad aumentada, , Madrid: Síntesis; Cabero, J., Marín, V., Blended learning y realidad aumentada: Experiencias de diseño docente (2018) RIED, 21 (1), pp. 57-74. , https://doi.org/10.5944/ried.21.1.18719,https://doi.org/10.5944/ried.21.1.18719; Cantillo, C., Roura, M., Sánchez, A., Tendencias actuales en el uso de dispositivos móviles en educación (2012) La educaciónción Digital Magazine, 147, pp. 1-21. , https://bit.ly/2znGXZy; Cohen, L., Manion, L., Morrison, K., (2000) Research methods in education, , https://bit.ly/2BdCnOz, New York: Routledge; Cózar, R., De-Moya, M., Hernández, J., Hernández, J., Tecnologías emergentes para la enseñanza de las ciencias sociales Una experiencia con el uso de realidad aumentada en la formación inicial de maestros (2015) Digital Education Review, 27, pp. 138-153. , https://bit.ly/2V4Ford; Dede, C., Immersive interfaces for engagement and learning (2009) Science, 323 (5910), pp. 66-69. , https://doi.org/10.1126/science.1167311; Diego-Obregon, R., Realidad aumentada en documentos e imágenes (2014) Aula de Innovación Educativa, 230, pp. 65-66. , http://bit.ly/2Q1fCTw; Díez, E., Díaz, J.M., Ubiquitous learning ecologies for a critical cyber-citizenship [Ecologías de aprendizaje ubicuo para la ciberciudadanía crítica] (2018) Comunicar, 54, pp. 93-103. , https://doi.org/10.3916/C54-2018-05; Dondlinger, M.J., Educational video games design: A review of the literature (2007) Journal of Applied Educational Technology, 4 (1), pp. 21-31. , https://bit.ly/2BzU9M3; Dunleavy, M., Dede, C., Mitchell, R., Affordances and limitations of immersive participatory augmented reality simulations for teaching and learning (2009) Journal of Science Education and Technology, 18 (1), pp. 7-22. , https://doi.org/10.1007/s10956-008-9119-1; Eseryel, D., Law, V., Ifenthaler, D., Ge, X., Miller, R., An investigation of the interrelationships between motivation,engagement, and complex problem solving in game-based learning (2014) Educational Technology &amp; Society, 17 (1), pp. 42-53. , https://bit.ly/2FK8jhI; Fombona, J., La interactividad de los dispositivos móviles geolocalizados, una nueva relación entre personas y cosas (2013) Revista Historia y Comunicación Social, 18, pp. 777-788. , https://doi.org/10.5209/rev_HICS.2013.v18.44007; Fombona, J., Pascual, M.J., Madeira, M.F., Realidad aumentada, una evolución de las aplicaciones de los dispositivos móviles (2012) Píxel-Bit, 41, pp. 197-210. , https://bit.ly/2rpWSTS; Fombona, J., Vázquez-Cano, E., Posibilidades de utilización de la geolocalización y realidad aumentada en el ámbito educativo (2017) Educación, 1 (20), pp. 319-342. , https://doi.org/10.5944/educxx1.19046; Gee, J.P., (2004) Lo que nos enseñan los videojuegos sobre el aprendizaje y el alfabetismo, , https://bit.ly/2BJioqw, Málaga: Aljibe; Greenfield, P.M., Video games revisited (2010) Gaming and cognition: Theories and practice from the learning sciences, pp. 1-21. , https://doi.org/10.4018/978-1-61520-717-6.ch001, Van-Eck, R. (Ed.) Hershey, PA: IGI Global; Han, J., Jo, M., Hyun, E., So, H.J., Examining young children's perception toward augmented reality-infused dramatic play (2015) Educational Technology Research and Development, 63 (3), pp. 455-474. , https://doi.org/10.1007/s11423-015-9374-9; Huang, C.S.J., Yang, S.J.H., Chiang, T.H.C., Su, A.Y.S., Effects of situated mobile learning approach on learning motivation and performance of EFL students (2016) Journal of Educational Technology &amp; Society, 19 (1), pp. 263-276. , http://bit.ly/2Q0oNDT; Kamarainen, A.M., Metcalf, S., Grotzer, T., Browne, A., Mazzuca, D., Tutwiler, M.S., Dede, C., EcoMOBILE: Integrating augmented reality and probeware with environmental education field trips (2013) Computers &amp; Education, 68, pp. 545-556. , https://doi.org/10.1016/j.compedu.2013.02.018; Katja, F., Mobiles Lernen in der Schule (2012) Chancen digitaler Medien für Kinder und Jugenlichen, pp. 53-59. , Laufer., J., &amp; Röllecke, R. (Eds.) München: Koepadverlag; Kerawalla, L., Luckin, R., Seljeflot, S., Woolard, A., 'Making it real': Exploring the potential of augmented reality for teaching primary school science (2006) Virtual Reality, 10 (3), pp. 16-174. , https://doi.org/10.1007/s10055-006-0036-4; Kim, H., Han, S., (2014) A framework for the automatic 3D city modeling using the panoramic image from mobile mapping system and digital maps, , https://doi.org/10.1109/VR.2014.6802087, 2014 ieee virtual reality (vr); Klopfer, E., Osterweil, S., Salen, K., (2009) Moving learning games forward, , https://bit.ly/2XbN90z, Cambridge, MA: The Education Arcade; Klopfer, E., Squire, K., Environmental detectives: The development of an augmented reality platform for environmental simulations (2008) Educational Technology Research and Development, 56 (2), pp. 203-228. , https://doi.org/10.1007/s11423-007-9037-6; Knaus, T., Pädagogik des digitale: Phänomene, Potentiale, Perspektiven (2017) Software takes command, pp. 40-68. , https://bit.ly/2Gxjr0L, Eder, S., Mikat, C., &amp; Tillmann, A. (Eds.) München: Kopaed; Liao, T., Augmented or admented reality? The influence of marketing on augmented reality tecnologies (2015) Information Communication &amp; Society, 18 (3), pp. 310-326. , https://doi.org/10.1080/1369118X.2014.989252; Mathews, J.M., Using a studio-based pedagogy to engage students in the design of mobile-based media (2010) English eaching: Practice and Critique, 9 (1), pp. 87-102. , https://bit.ly/2TXdSf5; Pendit, U.C., Zaibon, S.B., Abubakar, J.A., Digital interpretive media usage in cultural heritage sites at yogyakarta (2015) Jurnal Teknologi, 75 (4), pp. 71-77. , https://doi.org/10.11113/jt.v75.5069; Pérez-Rodríguez, M.A., Delgado-Ponce, A., From digital and audiovisual competence to media competence: Dimensions and indicators [De la competencia digital y audiovisual a la competencia mediática: Dimensiones e indicadores] (2012) Comunicar, 39, pp. 25-35. , https://doi.org/10.3916/C39-2012-02-02; Perrota, C., Featherstone, G., Aston, H., Houghton, E., (2013) Game-based learning: Latest evidence and future directions, , https://bit.ly/2GQlRHh; Ramírez, V., Cassinerio, S., (2014) Realidad aumentada-trabajo cooperativo; nivel inicial, , http://bit.ly/2JD3ua4, Buenos Aires: Innovación y Educación; Rico, M.M., Agudo, J.E., Aprendizaje móvil de inglés mediante juegos de espías en Educación Secundaria (2016) RIED, 19 (1), pp. 121-139. , https://doi.org/10.5944/ried.19.1.14893; Rodewald, E.M., Profilklasse, 'Smart Gaming' (2017) MedienPädagogik der Vielfalt-Integration und InklusionMünchen:, , https://amzn.to/2tunWki, In Gross, F., &amp; Röllecke, R. (Eds.), Kopaed; Rosenbaum, E., Klopfer, E., Perry, J., On location learning: Authentic applied science with networked augmented realities (2007) Journal of Science Education and Technology, 16 (1), pp. 31-45. , https://doi.org/10.1007/s10956-006-9036-0; Slovacek, K.A., Zovki, N., Cekovi, A., A Language games in early school age as a precondition for the development of good communicative skills (2014) Croatian Journal of Education, 16 (1), pp. 11-23. , https://bit.ly/2Nc4uBM; Squire, K., Giovanetto, L., Devane, B., Durga, S., From users to designers: Building a self-organizing game-basedlearning environment (2005) TechTrends, 49 (5), pp. 34-42. , https://doi.org/10.1007/BF02763688; Squire, K., Jan, M., Mad city mystery: Developing scientific argumentation skills with a place-based augmented reality game on handheld computers (2007) Journal of Science Education and Technology, 16 (1), pp. 5-29. , https://doi.org/10.1007/s10956-006-9037-z; Squire, K., Klopfer, E., Augmented reality simulations on handheld computers (2007) Journal of the Learning Sciences, 16 (3), pp. 371-413. , https://doi.org/10.1080/10508400701413435; Steinkuehler, C., Duncan, S., Scientific habits of mind in virtual worlds (2008) Journal of Science Education and Technology, 17, pp. 530-543. , https://doi.org/10.1007/s10956-008-9120-8; Wu, H.K., Lee, S.W.Y., Chang, H.Y., Liang, J.C., Current status, opportunities and challenges of augmented reality in education (2013) Computers &amp; Education, 62, pp. 41-49. , https://doi.org/10.1016/j.compedu.2012.10.024; Zamora-Manzano, J.L., Bello-Rodríguez, S., Dispositivos móviles como herramienta de aprendizaje en el mundo del Derecho (2017) Buenas prácticas docentes del profesorado universitario, pp. 139-152. , Pérez-Fera, M., &amp; Rodríguez-Pulido, J. (Eds.) Barcelona: Octaedro; Zhao, Z., Linaza, J.L., La importancia de los videojuegos en el aprendizaje y el desarrollo de niños de temprana edad (2015) Electronic Journal of Research in Educational Psychology, 13 (2), pp. 301-318. , https://doi.org/10.14204/ejrep.36.14108</t>
  </si>
  <si>
    <t>Anggraeni, C.W., Promoting education 4.0 in English for survival class: What are the challenges? (2018) Metathesis, 2 (1), pp. 12-24; Cayari, C., Using informal education through music video creation (2014) General Music Today, 27 (3), pp. 17-22; Crowther, G.J., McFadden, T., Fleming, J.S., Davis, K., Leveraging the power of music to improve science education (2016) International Journal of Science Education, 38 (1), pp. 73-95; Ferrarese, M.I., Ismail, S.A.M.M., A perspective on alternative music scene involvement and English language learning (2013) Pertanika Journal Social Science &amp; Humanities, 21 (3), pp. 881-896. , 2013; Fraser, P., (2005) Teaching Music Videos, , London: BFI; Governor, D., Hall, D., Jackson, D., Teaching and learning science through song: Exploring the experiences of students and teachers (2013) International Journal of Science Education, 35 (18), pp. 3117-3140; Khoo, Y.Y., Fitzgerald, R., Peer learning with concept cartoons enhance critical thinking and performance in secondary school economics (2017) Journal of Economics and Economic Education Research, 18 (1), pp. 1-13; Krasnozhon, L.A., Using popular music to teach principles of economics: Beyoncé’s take on demand and quantity demanded (2013) The Journalof Private Enterprise, 28 (2), pp. 139-149; Naveen, K., Mohamad Arif, W., Yong, T.C., Vishroathi, Swany, R.S., Ashwini, A.P., The effect of Listening to music on concentration and academic performance of the student: Cross-sectional study and Medical undergraduate students (2016) Research Journal of Pharmaceutical Biological and Chemical Sciences, pp. 1190-1195; Maryam, A., Hesamoddin, S., Azar Hosseini, F., The value of song lyrics for teaching and learning English phrasal verbs: A corpus investigation of four music genres (2016) Innovation in Language Learning and Teaching, pp. 1-13; McClain, J.M., A framework for using popular music videos to teach media literacy (2016) Dialogue: The Interdisciplinary Journalof Popular Culture and Pedagogy, 3 (1). , http://journaldialogue.org/issues/a-framework-for-using-popular-music-videos-to-teach-media-literacy/; McClough, D., Heinfeldt, J., Assessing the effectiveness of music lyrics in conveying economic concepts (2012) Journal of Economics and Economic Education Research, 13 (2), pp. 55-65; Mito, H., Bauer, W., (2017) ICT in Music Education, , Routledge; Nasrifan, M.N.H., Saidon, Z.L.H., Designing online interactive application of learning music theory in blended learning mode (2019) International Journal of Recent Technology and Engineering, 7 (6), pp. 226-233; Ohrt, J.H., Foster, J.M., Hutchinson, T.S., Ieva, K.P., Using music videos to enhance empathy in counsellors-in-training (2009) Journal of Creativity in Mental Health, 4, pp. 320-333; Phuong, T.A.L., Diversifying the input and the outcome: A case study (2014) Pertanika Journal Social Science &amp; Humanities, 22 (1), pp. 85-93; Puncreobutr, D., Education 4.0: New challenge of learning (2016) St. Theresa Journal of Humanities and Social Sciences, 2 (2), pp. 92-97; Raehsler, R.D., The use of popular music to teach introductory economics in a live and online environment (2013) Int. J. Pluralism and Economics Education, 4 (1), pp. 78-92; Rousu, M.C., Conrad, C.A., Economic lessons from the Musical Hamilton (2017) Journal of Economics Teaching, pp. 31-50; Sekeran, U., Bougie, R., (2010) Research Methods for Business: A Skill Building Approach (5th Ed), , Chichester: John Willey &amp; Sons Ltd; Tinari, F.D., Khandka, K., From rhythm and blue to broadways: Using music to teach economics (2000) The Journal of Economics Education, 31 (3), pp. 253-270; Thapanee, S., Instructional strategies to support creativity and innovation in education (2017) Journal of Education and Learning, 6 (4), pp. 201-208</t>
  </si>
  <si>
    <t>Ackerman, A.S., Krupp, M.L., Five components to consider for BYOT/BYOD (2012) Proceedings of the IADIS International Conference on Cognition and Exploratory Learning in the Digital Age-CELDA 2012, pp. 35-41. , https://files.eric.ed.gov/fulltext/ED542652.pdf, In D. G. Sampson, J. M. Spector, D. Ifenthaler, &amp; P. Isaías (Eds.) Madrid: IADIS Press; Antonenko, P.D., Toy, S., Niederhauser, D.S., Using cluster analysis for data mining in educational technology research (2012) Educational Technology Research and Development, 60 (3), pp. 383-398; Bailenson, J., (2018) Experience of demand: What virtual reality is, how it works, and what it can do, , New York: W. W. Norton &amp; Company; Batty, M., Lin, H., Chen, M., Virtual realities, analogies and technologies in geography (2017) Handbook on Geographies of Technology, pp. 96-110. , In B. Warf (Ed.) Cheltenham: Edward Elgar Publishing Limited; Boud, A.C., Haniff, D.J., Baber, C., Steiner, S.J., Virtual reality and augmented reality as a training tool for assembly tasks (1999) Proceedings of the 1999 IEEE International Conference on Information Visualization: An International Conference on Computer Visualization &amp; Graphics, pp. 32-36. , In E. Banissi, F. Khosrowshahi, M. Sarfraz, E. Tatham, &amp; A. Ursyn (Eds.) Los Alamitos: IEEE; Bower, M., Hedberg, J.G., Kuswara, A., A framework for Web 2.0 learning design (2010) Educational Media International, 47 (3), pp. 177-198; Bower, M., Howe, C., McCredie, N., Robinson, A., Grover, D., Augmented reality in education-cases, places and potentials (2014) Educational Media International, 51 (1), pp. 1-15; Bower, M., Sturman, D., What are the educational affordances of wearable technologies? (2015) Computers &amp; Education, 88, pp. 343-353; Bursztyn, N., Shelton, B., Walker, A., Pederson, J., Increasing undergraduate interest to learn geoscience with GPS-based augmented reality field trips on students' own smartphones (2017) GSA Today, 27 (6), pp. 4-10; Carbonell Carrera, C., Bermejo Asensio, L.A., Landscape interpretation with augmented reality and maps to improve spatial orientation skill (2017) Journal of Geography in Higher Education, 41 (1), pp. 119-133; Carbonell-Carrera, C., Saorín, J.L., Geospatial Google Street View with virtual reality: A motivational approach for spatial training education (2017) ISPRS International Journal of Geo-Information, 6 (9), p. 261; Carbonell Carrera, C., Saorin Perez, J.L., Torre Cantero, J.D.L., Teaching with AR as a tool for relief visualization: Usability and motivation study (2018) International Research in Geographical and Environmental Education, 27 (1), pp. 69-84; Chang, Y.-L., Hou, H.-T., Pan, C.-Y., Sung, Y.-T., Chang, K.-E., Apply an augmented reality in a mobile guidance to increase sense of place for heritage places (2015) Journal of Educational Technology &amp; Society, 18 (2), pp. 166-178; Cheng, K.-H., Tsai, C.-C., Affordances of augmented reality in science learning: Suggestions for future research (2013) Journal of Science Education and Technology, 22 (4), pp. 449-462; Coakes, S.J., (2012) SPSS version 20.0 for Windows: Analysis without anguish, , Milton: Wiley; Cochrane, T., Mobile VR in education: From the fringe to the mainstream (2016) International Journal of Mobile and Blended Learning (IJMBL), 8 (4), pp. 44-60; Daniela, L., Smart pedagogy for technologyenhanced learning (2019) Didactics of Smart Pedagogy: Smart Pedagogy for Technology Enhanced Learning, pp. 3-21. , In L. Daniela (Ed.) Cham: Springer; Fleck, S., Hachet, M., Bastien, J.M.C., Marker-based augmented reality: Instructional-design to improve children interactions with astronomical concepts (2015) Proceedings of IDC 2015-The 14th International Conference on Interaction Design and Children, pp. 21-28. , In M. Umaschi Bers &amp; G. Revelle (Eds.) New York: ACM; Fombona, J., Pascual-Sevillana, M.-A., González-Videgaray, M., M-learning and augmented reality: A review of the scientific literature on the WoS repository (2017) Comunicar, 25 (52), pp. 63-72; Gandolfi, E., Virtual reality and augmented reality (2018) Handbook of Research on K-12 Online and Blending Learning, pp. 545-561. , In K. Kennedy &amp; R. E. Ferdig (Eds.) Pittsburgh: Carnegie Mellon University-ETC Press (2nd edition); Graziano, K.J., Immersive technology: Motivational reactions from preservice teachers (2017) Internet Learning, 6 (1), pp. 33-58; Huang, B., Jiang, B., Li, H., An integration of GIS, virtual reality and the Internet for visualization, analysis and exploration of spatial data (2001) International Journal of Geographical Information Science, 15 (5), pp. 439-456; Hussein, M., Nätterdal, C., (2015) The benefits of virtual reality in education: A comparison study, , http://hdl.handle.net/2077/39977, (BSc thesis). University of Gothenburg, Chalmers University of Technology, Göteborg, Sweden; Ilic, T., (2014) Samovrednovanje kao instrument strucnog usavršavanja nastavnika geografije u Srbiji [Self-evaluation of geography teachers as a tool in in-service teacher training in Serbia] (Doctoral dissertation), , University of Novi Sad, Faculty of Sciences, Novi Sad, Republic of Serbia. (in Serbian); Johnston, E., Olivas, G., Steele, P., Smith, C., Bailey, L., Exploring pedagogical foundations of existing virtual reality educational applications: A content analysis study (2018) Journal of Educational Technology Systems, 46 (4), pp. 414-439; Kamel Boulos, M.N., Lu, Z., Guerrero, P., Jennett, C., Steed, A., From urban planning and emergency training to Pokémon Go: Applications of virtual reality GIS (VRGIS) and augmented reality GIS (ARGIS) in personal, public and environmental health (2017) International Journal of Health Geographics, 16 (7); Koehler, M.J., Mishra, P., Cain, W., What is technological pedagogical content knowledge (TPACK)? (2013) Journal of Education, 193 (3), pp. 13-19; Korösi, G., Esztelecki, P., Implementation of mobile phones in education (2015) Research in Pedagogy, 5 (1), pp. 98-108; Kuznekoff, J.H., Munz, S., Titsworth, S., Mobile phones in the classroom: Examining the effects of texting, Twitter, and message content on student learning (2015) Communication Education, 64 (3), pp. 344-365; Lin, H.-C.K., Hsieh, M.-C., Wang, C.-H., Sie, Z.-Y., Chang, S.-H., Establishment and usability evaluation of an interactive AR learning system on conservation of fish (2011) Turkish Online Journal of Educational Technology-TOJET, 10 (4), pp. 181-187; Lin, H.-H., Lin, S., Yeh, C.-H., Wang, Y.-S., Measuring mobile learning readiness: Scale development and validation (2016) Internet Research, 26 (1), pp. 265-287; List, J., Bryant, B., Using Minecraft to encourage critical engagement of geography concepts (2014) Proceedings of SITE 2014-Society for Information Technology &amp; Teacher Education International Conference, pp. 2384-2388. , In M. Searson &amp; M. Ochoa (Eds.) Jacksonville: AACE; Livas, C., Katsanakis, I., Vayia, E., Perceived impact of BYOD initiatives on post-secondary students' learning, behaviour and wellbeing: The perspective of educators in Greece (2019) Education and Information Technologies, 24 (1), pp. 489-508; Lukic, A., Ivanovic Bibic, L., Dukicin Vuckovic, S., Milankovic Jovanov, J., Ivkov-Džigurski, A., Konecnik Kotnik, E., The role of homeroom-and geography teachers in the obligatory administration in elementary schools (2019) Journal of the Geographical Institute "Jovan Cvijic" SASA, 69 (1), pp. 67-74; Luo, W., Pelletier, J., Duffin, K., Ormand, C., Hung, W.-C., Shernoff, D.J., . Furness, W., Advantages of computer simulation in enhancing students' learning about landform evolution: A case study using the Grand Canyon (2016) Journal of Geoscience Education, 64 (1), pp. 60-73; Factors impacting teachers' adoption of mobile learning (2014) Journal of Information Technology Education: Research, 13, pp. 141-162; Madden, J.H., Won, A.S., Schuldt, J.P., Kim, B., Pandita, S., Sun, Y., Holmes, N.G., Virtual reality as a teaching tool for Moon phases and beyond (2018) Paper presented at the Physics Education Research Conference 2018, , August Washington, DC; Markowitz, D.M., Laha, R., Perone, B.P., Pea, R.D., Bailenson, J.N., Immersive virtual reality field trips facilitate learning about climate change (2018) Frontiers in Psychology, 9, p. 2364; Merchant, Z., Goetz, E.T., Cifuentes, L., Keeney-Kennicutt, W., Davis, T.J., Effectiveness of virtual reality-based instruction on students' learning outcomes in K-12 and higher education: A meta-analysis (2014) Computers &amp; Education, 70, pp. 29-40; Milgram, P., Kishino, F., A taxonomy of mixed reality visual displays (1994) IEICE Transactions on Information and Systems, E77-D (12), pp. 1321-1329; Minocha, S., Tudor, A.-D., Tilling, S., Affordances of mobile virtual reality and their role in learning and teaching (2017) Proceedings of the 31st International BCS Human Computer Interaction Conference, , In L. Hall, T. Flint, S. O'Hara, &amp; P. Turner (Eds.), Swindon: BCS Learning and Development; Mishra, P., Koehler, M.J., Technological pedagogical content knowledge: A framework forteacher knowledge (2006) Teachers College Record, 108 (6), pp. 1017-1054; (2019) Women teachers (indicator); Parsons, D., Adhikari, J., Bring your own device to secondary school: The perceptions of teachers, students and parents (2016) The Electronic Journal of e-Learning (EJEL), 16 (1), pp. 66-80; Pombo, L., Marques, M.M., Carlos, V., Guerra, C., Lucas, M., Loureiro, M.J., Augmented reality and mobile learning in a smart urban park: Pupils' perceptions of the EduPARK game (2018) Proceedings of the 2nd International Conference on Smart Learning Ecosystems and Regional Development-Citizen, Territory and Technologies: Smart Learning Contexts and Practices, 80, pp. 90-100. , In ó. Mealha, M. Divitini, &amp; M. Rehm (Eds.), (SIST, ). Cham: Springer; Puentedura, R.R., (2013) SAMR: Moving from enhancement to transformation, , http://www.hippasus.com/rrpweblog/archives/2013/05/29/SAMREnhancementToTransformation.pdf; Ramos, F., Trilles, S., Torres-Sospedra, J., Perales, F.J., New trends in using augmented reality apps for smart city contexts (2018) ISPRS International Journal of Geo-Information, 7 (12), p. 478; Romrell, D., Kidder, L.C., Wood, E., The SAMR model as a framework for evaluating mLearning (2014) Journal of Asynchronous Learning Networks, 18 (2); Šašinka, C., Stachon, Z., Sedlák, M., Chmelík, J., Herman, L., Kubícek, P., . Jurík, V., Collaborative immersive virtual environments for education in geography (2019) ISPRS International Journal of Geo-Information, 8 (1), p. 3; Shelton, B.E., Hedley, N.R., Using augmented reality for teaching Earth-Sun relationships to undergraduate geography students (2002) Paper presented at The First IEEE International Augmented Reality Toolkit Workshop, , September Darmstadt, Germany; Shute, V., Rahimi, S., Emihovich, B., Assessment for learning in immersive environments (2017) Virtual, Augmented, and Mixed Realities in Education, pp. 71-87. , In D. Liu, C. Dede, R. Huang, &amp; J. Richards (Eds.) Singapore: Springer; Southgate, E., Smith, S.P., Cheers, H., (2016) Immersed in the future: A roadmap of existing and emerging technology for career exploration, , http://dice.newcastle.edu.au/DRS_3_2016.pdf, (DICE Report Series No. 3). Newcastle: DICE Research; Southgate, E., Smith, S.P., Eather, G., Saxby, S., Cividino, C., Bergin, C., Scevak, J., Ethical conduct and student safety in immersive virtual reality: Protocols and resources from the VR School Research Project (2018) Paper presented at the 2018 IEEE VR Third Workshop on K-12+ Embodied Learning through Virtual &amp; Augmented Reality (KELVAR), , https://vrschoolresearch.files.wordpress.com/2018/04/southgate-et-al-kelvar2018_prepub-version.pdf, March Reutlinger, Germany; Stojšic, I., Ivkov-Džigurski, A., Maricic, O., Virtual reality as a learning tool: How and where to start with immersive teaching (2019) Didactics of Smart Pedagogy: Smart Pedagogy for Technology Enhanced Learning, pp. 353-369. , In L. Daniela (Ed.) Cham: Springer; Stojšic, I., Maricic, O., Ivkov Džigurski, A., Višnic, T., WebVR kao moguci konceptualni pristup za primenu virtuelne realnosti u nastavi geografije [WebVR as a possible conceptual approach for the application of virtual reality in geography teaching] (2018) Zbornik radova-III didakticka konferencija predmetne didaktike: Unapredenje nastavnog procesa-prednosti i izazovi, pp. 81-94. , In J. Stanisavljevic (Ed.) Belgrade: The Serbian Society of Subject Didacticians. (in Serbian); Suh, A., Prophet, J., The state of immersive technology research: A literature analysis (2018) Computers in Human Behavior, 86, pp. 77-90; Sung, Y.-T., Chang, K.-E., Liu, T.-C., The effects of integrating mobile devices with teaching and learning on students' learning performance: A meta-analysis and research synthesis (2016) Computers &amp; Education, 94, pp. 252-275; Szymczyk, T., Montusiewicz, J., Skulimowski, S., An educational historical game using virtual reality (2018) INTED2018 Proceedings-12th International Technology, Education and Development Conference, pp. 5964-5971. , In L. Gómez Chova, A. López Martínez, &amp; I. Candel Torres (Eds.) Valencia: IATED Academy; Tadic, M., (2016) Geografija za sedmi razred osnovne škole, , Beograd: Zavod za udžbenike. (in Serbian); Tüzün, H., Yilmaz-Soylu, M., Karakus, T., Inal, Y., Kizilkaya, G., The effects of computer games on primary school students' achievement and motivation in geography learning (2009) Computers &amp; Education, 52 (1), pp. 68-77; Vaughan, K.L., Vaughan, R.E., Seeley, J.M., Experiential learning in soil science: Use of an augmented reality sandbox (2017) Natural Sciences Education, 46 (1); Vishwanath, A., Kam, M., Kumar, N., Examining low-cost virtual reality for learning in low-resource environments (2017) Proceedings of the 2017 ACM Conference on Designing Interactive Systems-DIS'17, pp. 1277-1281. , In O. Mival, M. Smyth, &amp; P. Dalsgaard (Eds.) New York: ACM; Woods, T.L., Reed, S., Hsi, S., Woods, J.A., Woods, M.R., Pilot study using the augmented reality sandbox to teach topographic maps and surficial processes in introductory geology labs (2016) Journal of Geoscience Education, 64 (3), pp. 199-214; Yuen, S.C.-Y., Yaoyuneyong, G., Johnson, E., Augmented reality: An overview and five directions for AR in education (2011) Journal of Educational Technology Development and Exchange, 4 (1), pp. 119-140</t>
  </si>
  <si>
    <t>Alaminos, A., Castejón, J.L., (2006) Elaboración, Análisis E Interpretación De Encuestas, Cuestionarios Y Escalas De Opinión, , Alicante: Marfil; Álvarez, S., Delgado, L., Gimeno, M.A., Martín, T., Almaraz, F., Ruiz, C., El arenero educativo: La realidad aumentada un nuevo recurso para la enseñanza (2017) EDMETIC, 6 (1), pp. 105-123; Arias, F., El proyecto de investigación (2006) Introducción a La Metodología Científica, , Caracas: Editorial Episteme; Bacca, J., Baldiris, S., Fabregat, R., Graf, S., Kinshuk, Augmented reality trends in education: A systematic review of research and applications (2014) Educational Technology &amp; Society, 17 (4), pp. 133-149; Barroso, J., Cabero, J., García, F., Calle, F.M., Gallego, Ó., Casado, I., (2017) Diseño, Producción, Evaluación Y Utilización Educativa De La Realidad Aumentada, , Sevilla: Secretariado de Recursos Audiovisuales y NNTT. Universidad de Sevilla; Bisquerra, R., (2004) Metodología De La Investigación Educativa, , Madrid: La Muralla; Bower, M., Howe, C., McCredie, N., Robinson, A., Grover, D., Augmented Reality in education-cases, places and potentials (2014) Educational Media International, 51 (1), pp. 1-15; Bustamante, J.C., Larraz, N., Vicente, E., Carrón, J., Antoñanzas, J.L., Salavera, C., El uso de las píldoras formativas competenciales como experiencia de innovación docente en el grado de magisterio en educación infantil (2016) ReiDoCrea, 5, pp. 223-234; Cabero, J., Barroso, J., Ecosistema de aprendizaje con «realidad aumentada»: Posibilidades educativas (2016) Revista Tecnología, Ciencia Y Educación, (5), pp. 141-154; Cabero, J., Barroso, J., Los escenarios tecnológicos en Realidad Aumentada (RA): Posibilidades educativas (2018) Aula Abierta, 47 (3), pp. 327-336; Cabero, J., Barroso, J., Llorente, M.C., Technology acceptance model &amp; realidad aumentada: Estudio en desarrollo (2016) Revista Lasallista De Investigación, 13 (2), pp. 18-26; Cabero, J., La formación en la era digital: Ambientes enriquecidos por la tecnología (2017) Revista Gestión De La Innovación En Educación Superior, 2 (2), pp. 41-64; Cabero, J., Barroso, J., Obrador, M., Realidad aumentada aplicada a la enseñanza de la medicina (2017) Educación Médica, 18 (3), pp. 203-208; Cabero, J., Llorente, C., Gutiérrez, J.J., Evaluación por y desde los usuarios: Objetos de aprendizaje con Realidad aumentada (2017) Revista De Educación a Distancia, (53), pp. 1-17; Cabero, J., Llorente, M.C., Marín, V., Comunidades virtuales de aprendizaje. El Caso del proyecto de realidad aumentada: RAFODIUM. Perspectiva Educacional (2017) Formación De Profesores, 56 (2), pp. 117-138; Cerdà, M., Chanovas, M., Escalada, X., Espuny, C., Plan piloto de formación en soporte vital y RCP en las escuelas (2012) Medicina Intensiva, 36 (2), pp. 158-159; Chen, P., Liu, X., Cheng, W., Huang, R., A review of using Augmented Reality in Education from 2011 to 2016 (2017) Innovations in Smart Learning, pp. 13-18. , Popescu et al. Eds, Singapore: Springer; Corral, Y., Validez y confiabilidad de los instrumentos de investigación para la recolección de datos (2009) Revista Ciencias De La Educación, 19 (33), pp. 228-247; Cubillo, J., Martín, S., Castro, M., Colmenar, C., Recursos digitales autónomos mediante realidad aumentada (2014) RIED. Revista Iberoamericana De Educación a Distancia, 17 (2), pp. 241-274; De La Horra, G.I., Realidad aumentada, una revolución educativa (2017) EDMETIC, 6 (1), pp. 9-22; Escobar, J., Cuervo, A., Validez de contenido y juicio de expertos: Una aproximación a su utilización (2008) Avances En Medición, 6 (1), pp. 27-36; Fombona, J., Pascual, M.Á., La producción científica sobre Realidad Aumentada, un análisis de la situación educativa desde la perspectiva SCOPUS (2017) EDMETIC, 6 (1), pp. 39-61; Garay, U., Tejada, E., Castaño, C., Percepciones del alumnado hacia el aprendizaje mediante objetos educativos enriquecidos con realidad aumentada (2017) EDMETIC, 6 (1), pp. 145-164; García, F.J., Montero, F.J., Encinas, R.M., La comunidad escolar como objetivo de la formación en resucitación: La RCP en las escuelas (2008) Emergencias, 20, pp. 223-225; Gómez, F., Atienza, R., Mir, M., Revisión bibliográfica sobre usos pedagógicos de los códigos QR. (2015) @Tic. Revista D´ Innovació Educativa, (15), pp. 29-38; Gómez, M., Trujillo, J.M., Aznar, I., Cáceres, M.P., Augment reality and virtual reality for the improvement of spatial competences in Physical Education (2018) Journal of Human Sport and Exercise, 13 (2), pp. S189-S198; Hernández, R., Fernández, C., Baptista, M.P., (2014) Metodología De La Investigación, , Madrid: McGraw Hill; Herron, J., Augmented reality in medical education and training (2016) Journal of Electronic Resources in Medical Libraries, 13 (2), pp. 51-55; Ierache, J., Igarza, S., Mangiarua, N.A., Becerra, M.E., Bevacqua, S.A., Verdicchio, N.N., Ortiz, F.M., Sena, M., Herramienta de Realidad Aumentada para facilitar la enseñanza en contextos educativos mediante el uso de las TICs (2014) Revista Latinoamericana De Ingeniería De Software, 2 (6), pp. 365-368; Kamphuis, C., Barsom, E., Schijven, M., Christoph, N., Augmented reality in medical education? (2014) Perspectives on Medical Education, 3 (4), pp. 300-311; López, I., Aguirre, G., Balderrama, J.A., Realidad Aumentada. Herramienta de apoyo para ambientes educativos (2016) Revista Iberoamericana De Producción Académica Y Gestión Educativa, 3 (5), pp. 1-12; López, J., El fenómeno del liderazgo en los centros de enseñanza de naturaleza cooperativa (2017) Investigación E Innovación En El Ámbito Universitario. Tendencias Ante Los Retos Actuales De La Sociedad, pp. 37-46. , En J.M. Alcántara, M. Bermúdez, F.J. Blanco, y J.M. Heredia Eds. Madrid, España: EOS; López, J., Fuentes, A., El liderazgo aplicado a los modelos diferenciados en educación: El caso de las cooperativas de enseñanza (2018) Liderazgo Y Gestión Del Talento En Las Organizaciones, pp. 169-175. , En J. Gairín, y C. Mercader Eds. Madrid: Wolters Kluwer; López, J., Fuentes, A., Moreno, A.J., El liderazgo efectivo en los centros concertados de naturaleza cooperativa: Percepciones de sus docentes (2018) Revista Actualidades Investigativas En Educación, 18 (3), pp. 1-21; López, J.B., Martín, H., Pérez, J.L., Molina, R., Herrero, P., Novedades en métodos formativos en resucitación (2011) Medicina Intensiva, 35 (7), pp. 433-441; López, J., Moreno, A.J., Pozo, S., Influencia del género y la edad en la formación continua multidisciplinar de los docentes de cooperativas de enseñanza (2018) Revista Innova, 3 (8), pp. 42-59; Lorenzo, G., Scagliarini, C., Revisión bibliométrica sobre la realidad aumentada en Educación (2018) Revista General De Información Y Documentación, 28 (1), pp. 45-60; Marín, V., Muñoz, M., Vega, E., La Realidad Aumentada como herramienta de aprendizaje en Educación Infantil (2016) Tecnología, Innovación E Investigación En Los Procesos De Enseñanza-Aprendizaje, pp. 833-841. , En R. Roig-Vila Ed. Barcelona: Octaedro; Marín, V., Cabero, J., Gallego, O.M., Motivación y realidad aumentada: Alumnos como consumidores y productores de objetos de aprendizaje (2018) Aula Abierta, 47 (3), pp. 337-346; Marín, V., Muñoz, V.P., Trabajar el cuerpo humano con realidad aumentada en educación infantil (2018) Revista Tecnología, Ciencia Y Educación, (9), pp. 148-158; Montecé, F., Verdesoto, A., Montecé, C., Caicedo, C., Impacto De La Realidad Aumentada En La Educación Del Siglo XXI (2017) European Scientific Journal, ESJ, 13 (25), pp. 129-137; Prendes, C., Realidad aumentada y educación: Análisis de experiencias prácticas (2015) Pixel-Bit. Revista De Medios Y Educación, 46, pp. 187-203; Radu, I., Augmented reality in education: A meta-review and cross-media analysis (2014) Personal and Ubiquitous Computing, 18 (6), pp. 1533-1543; Reina, E., Pérez, R., Quero, N., Utilización de tablets en Educación Infantil: Un estudio de caso (2017) RELATEC: Revista Latinoamericana De Tecnología Educativa, 16 (2), pp. 193-203; Rodríguez, N., Diseños experimentales en educación (2011) Revista De Pedagogía, 32 (91), pp. 147-158; Ruiz, F.J., TIC en educación infantil: Una propuesta formativa en la asignatura didáctica de las matemáticas basada en el uso de la tecnología (2016) DIM: Didáctica, Innovación Y Multimedia, 33, pp. 1-18; Sandoval, A.M., Uso de códigos QR en unidades didácticas. (2016) Posgrado Y Sociedad. Revista Electrónica Del Sistema De Estudios De Posgrado, 14 (1), pp. 39-47; Solano, I.M., Sánchez, M.M., Recio, S., El vídeo en Educación infantil: Una experiencia colaborativa entre Infantil y Universidad para la alfabetización digital (2015) RELAdEI. Revista Latinoamericana De Educación Infantil, 4 (2), pp. 181-201; Soriano, A., González, J., Gutiérrez, F., Realidad Aumentada en Videojuegos Educativos basados en el Contexto (2015) Revista FAZ-Diseño De Interacción, (8), pp. 40-69; Toledo, P., Sánchez, J.M., Realidad Aumentada en Educación Primaria: Efectos sobre el aprendizaje (2017) RELATEC: Revista Latinoamericana De Tecnología Educativa, 16 (1), pp. 79-92; Videla, J.J., Sanjuán, A., Martínez, S., Seoane, A., Diseño y usabilidad de interfaces para entornos educativos de realidad aumentada (2017) Digital Education Review, (31), pp. 61-79; Villalustre, L., Del Moral, M.E., Juegos perceptivos con realidad aumentada para trabajar contenido científico (2017) Educação, Formação &amp; Tecnologias, 10 (1), pp. 36-46; Yilmaz, R.M., Educational magic toys developed with augmented reality technology for early childhood education (2016) Computers in Human Behavior, 54, pp. 240-248; Yuen, S.C., Yaoyuneyong, G., Johnson, E., (2013) Augmented Reality and Education: Applications and Potentials, , Berlin: Springer Heidelberg</t>
  </si>
  <si>
    <t>Alaminos, A., Castejón, J.L., (2006) Elaboración, Análisis E Interpretación De Encuestas, Cuestionarios Y Escalas De Opinión, , Alicante: Marfil; Area, M., La alfabetización digital y la formación de la ciudadanía del siglo XXI (2015) Revista Integra Educativa, 7 (3), pp. 21-33; Area, M., Guarro, A., La alfabetización informacional y digital: Fundamentos pedagógicos para la enseñanza y el aprendizaje competente (2012) Revista Española De Documentación Científica, 35, pp. 46-74. , https://doi.org/10.3989/redc.2012.mono.977; Bisquerra, R., (2004) Metodología De La Investigación Educativa, , Madrid: La Muralla; Blanco, S.M., Marco común de competencia digital docente (2018) Revista Iberoamericana De Educación A Distancia, 21 (1), pp. 369-370; Cabero, J., Barroso, J., Ecosistema de aprendizaje con realidad aumentada: Posibilidades educativas (2016) Revista Tecnología, Ciencia Y Educación, 5, pp. 141-154; Cabero, J., Barroso, J., Los escenarios tecnológicos en realidad aumentada (RA): Posibilidades educativas (2018) Aula Abierta, 47 (3), pp. 327-336. , https://doi.org/10.17811/rifie.47.3.2018.327-336; Cabero, J., Barroso, J., Llorente, M.C., Technology acceptance model &amp; realidad aumentada: Estudio en desarrollo (2016) Revista Lasallista De Investigación, 13 (2), pp. 18-26. , https://doi.org/10.22507/rli.v13n2a2; Cabero, J., Barroso, J., Obrador, M., Realidad aumentada aplicada a la enseñanza de la medicina (2017) Educación Médica, 18 (3), pp. 203-208. , https://doi.org/10.1016/j.edumed.2016.06.015; Centeno, G., Cubo, S., Evaluación de la competencia digital y las actitudes hacia las TIC del alumnado universitario (2013) Revista De Investigación Educativa, 31 (2), pp. 517-536. , https://doi.org/10.6018/rie.31.2.169271; Chen, P., Liu, X., Cheng, W., Huang, R., A review of using augmented reality in education from 2011 to 2016 (2017) Innovations in Smart Learning, pp. 13-18. , https://doi.org/10.1007/978-981-10-2419-1_2, En J. Popescu Ed, Singapur: Springer; (2006) Recomendación Del Parlamento Europeo Y Del Consejo De 18 De Diciembre Del 2006 Sobre Las Competencias Clave para El Aprendizaje Permanente, , http://infofpe.cea.es/fpe/norm/Rec%2018_2006.pdf, Recuperado de; (2009) Marco Estratégico Educación Y Formación 2020 (ET2020), , http://www.mecd.gob.es/educacion-mecd/mc/redie-eurydice/prioridadeseuropeas/et2020.html, Recuperado de; (2016) Education and Training, , https://ec.europa.eu/education/sites/education/files/monitor2016-pt_en.pdf, Recuperado de; Corral, Y., Validez y confiabilidad de los instrumentos de investigación para la recolección de datos (2009) Revista Ciencias De La Educación, 19 (33), pp. 228-247; Cózar, R., Valle, M.D., Hernández, J.A., Hernández, J.R., Tecnologías emergentes para la enseñanza de las ciencias sociales: Una experiencia con el uso de realidad aumentada en la formación inicial de maestros (2015) Digital Education Review, 27, pp. 138-153; Cózar, R., Roblizo, M., La competencia digital en la formación de los futuros maestros: Percepciones de los alumnos de los grados de maestro de la facultad de educación de Albacete (2014) Revista Latinoamericana De Tecnología Educativa, 13 (2), pp. 119-133; De la Horra, G.I., Realidad aumentada, una revolución educativa (2017) Revista De Educación Mediática Y TIC, 6 (1), pp. 9-22; Del Cid, A., Méndez, R., Sandoval, F., (2007) Investigación: Fundamentos Y Metodología, , Ciudad de México: Pearson; Durán, M., Gutiérrez, I., Prendes, M.P., Análisis conceptual de modelos de competencia digital del profesorado universitario (2016) Revista Latinoamericana De Tecnología Educativa, 15 (1), pp. 97-114; Escobar, J., Cuervo, A., Validez de contenido y juicio de expertos: Una aproximación a su utilización (2008) Avances En Medición, 6 (1), pp. 27-36; Esteve, F., Bolonia y las TIC: De la docencia 1.0 al aprendizaje 2.0 (2016) La Cuestión Universitaria, 5, pp. 58-67; Fernández, J., Fernández, M.J., Rodríguez, J.M., El proceso de integración y uso pedagógico de las TIC en los centros educativos madrileños (2018) Educación XX1, 21 (2), pp. 395-416; Fernández, J., Rodríguez, A., TIC y diversidad funcional: Conocimiento del profesorado (2017) European Journal of Investigation in Health, Psychology and Education, 7 (3), pp. 157-175. , https://doi.org/10.30552/ejihpe.v7i3.204; Fombona, J., Pascual, M.A., La producción científica sobre realidad aumentada, un análisis de la situación educativa desde la perspectiva SCOPUS (2017) Revista De Educación Mediática Y TIC, 6 (1), pp. 39-61; Fuentes, A., López, J., TIC-TAC: Las tecnologías de la información y la comunicación en la era del acceso. Una experiencia en la educación superior (2018) Tendencias Nacionales E Internacionales En Organización Educativa: Entre La Estabilidad Y El Cambio, pp. 712-727. , En del I. Arco y Silva Eds, Madrid: Wolters Kluwer; Gallego, M.J., Gámiz, V., Gutiérrez, E., El futuro docente ante las competencias en el uso de las tecnologías de la información y comunicación para enseñar (2010) Revista De Tecnología Educativa, 34, pp. 1-18; Garay, U., Tejada, E., Castaño, C., Percepciones del alumnado hacia el aprendizaje mediante objetos educativos enriquecidos con realidad aumentada (2017) Revista De Educación Mediática Y TIC, 6 (1), pp. 145-164; Gómez, M., Trujillo, J.M., Aznar, I., Cáceres, M.P., Augment reality and virtual reality for the improvement of spatial competences in physical education (2018) Journal of Human Sport and Exercise, 13 (2), pp. 189-198; Hernández, R.M., Impacto de las TIC en la educación: Retos y perspectivas (2017) Propósitos Y Representaciones, 5 (1), pp. 325-347. , https://doi.org/10.20511/pyr2017.v5n1.149; Hernández, R., Fernández, C., Baptista, M.P., (2014) Metodología De La Investigación, , Madrid: McGraw Hill; Ierache, J., Igarza, S., Mangiarua, N.A., Becerra, M.E., Bevacqua, S.A., Verdicchio, N.N., Ortiz, F.M., Sena, M., Herramienta de realidad aumentada para facilitar la enseñanza en contextos educativos mediante el uso de las TICs (2014) Revista Latinoamericana De Ingeniería De Software, 2 (6), pp. 365-368. , https://doi.org/10.18294/relais.2014.365-368; (2017) Marco De Competencia Digital, , INTEF Madrid: Ministerio de Educación, Ciencia y Deportes; Kamphuis, C., Barsom, E., Schijven, M., Christoph, N., Augmented reality in medical education? (2014) Perspectives on Medical Education, 3 (4), pp. 300-311. , https://doi.org/10.1007/s40037-013-0107-7; Kumar, A., Kumar, G., The role of ICT in higher education for the 21st century: ICT as a change agent for education (2018) Multidisciplinary Higher Education, Research, Dynamics &amp; Concepts: Opportunities &amp; Challenges for Sustainable Development, 1 (1), pp. 76-83; Landero, R., González, M., (2006) Estadística Con SPSS Y Metodología De La Investigación, , Ciudad de México: Trillas; Llorente, M., Aspectos fundamentales de la formación del profesorado en TIC (2008) Pixel-Bit. Revista De Medios Y Educación, 31, pp. 121-130; López, J., Moreno, A., Pozo, S., Influencia del género y la edad en la formación continua multidisciplinar de los docentes de cooperativas de enseñanza (2018) INNOVA Research Journal, 3 (8), pp. 45-59; Lorenzo, G., Scagliarini, C., Revisión bibliométrica sobre la realidad aumentada en educación (2018) Revista General De Información Y Documentación, 28 (1), pp. 45-60. , https://doi.org/10.5209/RGID.60805; Martínez, L.D., Hinojo, F.J., Rodríguez, A.M., Fortalezas, debilidades y concepciones que tienen los profesores al momento de implementar las TIC en sus procesos de enseñanza (2017) Revista Científica Electrónica De Educación Y Comunicación En La Sociedad Del Conocimiento, 17 (2), pp. 297-316; McGill, T., Koppi, T., Armarego, J., ICT industry involvement with ICT education and research in universities: Industry perceptions (2014) Innovation in Teaching and Learning in Information and Computer Sciences, 2, pp. 1-18. , https://doi.org/10.11120/ital.2014.00010; McMillan, J.H., Schumacher, S., (2005) Investigación Educativa, , Madrid: Pearson; Mendieta, G., Informantes y muestreo en investigación cualitativa (2015) Investigaciones Andina, 17 (30), pp. 1148-1150; Montecé, F., Verdesoto, A., Montecé, C., Caicedo, C., Impacto de la realidad aumentada en la educación del siglo XXI (2017) European Scientific Journal, 13 (25), pp. 129-137. , https://doi.org/10.19044/esj.2017.v13n25p129; Murillo, F.J., Una dirección escolar para el cambio: Del liderazgo transformacional al liderazgo distribuido (2006) REICE. Revista Iberoamericana Sobre Calidad, Eficacia Y Cambio En Educación, 4 (4), pp. 11-24; Murillo, F.J., Hacia un modelo de eficacia escolar. Estudio multinivel sobre los factores de eficacia de las escuelas españolas (2016) REICE. Revista Iberoamericana Sobre Calidad, Eficacia Y Cambio En Educación, 6 (1), pp. 4-28; Murillo, F.J., Krichesky, G.J., Mejora de la escuela: Medio siglo de lecciones aprendidas (2015) REICE. Revista Iberoamericana Sobre Calidad, Eficacia Y Cambio En Educación, 13 (1), pp. 69-102; Murillo, F.J., Román, M., Evaluación en el campo educativo: Del sentido a la práctica (2016) Revista Iberoamericana De Evaluación Educativa, 6 (1), pp. 7-12; Murillo, F.J., Martínez-Garrido, C., Hernández-Castilla, R., Decálogo para una enseñanza eficaz (2016) REICE. Revista Iberoamericana Sobre Calidad, Eficacia Y Cambio En Educación, 9 (1), pp. 7-27; Passey, D., Shonfeld, M., Appleby, L., Judge, M., Saito, T., Smits, A., Digital agency: Empowering equity in and through education (2018) Technology, Knowledge and Learning, 23 (3), pp. 425-439. , https://doi.org/10.1007/s10758-018-9384-x; Pérez, A., Rodríguez, M.J., Evaluación de las competencias digitales autopercibidas del profesorado de educación primaria en Castilla y León (España) (2016) Revista De Investigación Educativa, 34 (2), pp. 399-415. , https://doi.org/10.6018/rie.34.2.215121; Prendes, C., Realidad aumentada y educación: Análisis de experiencias prácticas (2015) Pixel-Bit. Revista De Medios Y Educación, 46, pp. 187-203; Preston, J.P., Wiebe, S., Gabriel, M., McAuley, A., Campbell, B., MacDonald, R., Benefits and challenges of technology in high schools: A voice from educational leaders with a Freire echo (2015) Interchange, 46 (2), pp. 169-185. , https://doi.org/10.1007/s10780-015-9240-z; Rasli, R.M., Zulkefli, N.A.M., Aziz, N.A.A., Razali, F.M., Salim, S.A., Norwawi, N.M., Basir, N., A review on teacher training's drawbacks, barriers and challenges: Conventional to digital technology transition (2018) Journal of Fundamental and Applied Sciences, 10 (6), pp. 495-511; Romero, M.R., Castejón, F.J., López, V.M., Fraile, A., Evaluación formativa, competencias comunicativas y TIC en la formación del profesorado (2017) Comunicar: Revista Científica Iberoamericana De Comunicación Y Educación, 25 (52), pp. 73-82; Sánchez, A., Castro, D., Cerrando la brecha entre nativos e inmigrantes digitales a través de las competencias informáticas e informacionales (2013) Apertura, 5 (2), pp. 6-15; Sorroza, N.A., Jinez, J.P., Rodríguez, J.E., Caraguay, W.A., Sotomayor, M.V., Las TIC y la resistencia al cambio en la educación superior (2018) Revista Científica Mundo De La Investigación Y El Conocimiento, 2 (2), pp. 477-495; Suárez, J.M., Almerich, G., Díaz, I., Fernández, R., Competencias del profesorado en las TIC. Influencia de factores personales y contextuales (2012) Universitas Psychologica, 11 (1), pp. 293-309; Toledo, P., Sánchez, J.M., Realidad aumentada en educación primaria: Efectos sobre el aprendizaje (2017) Revista Latinoamericana De Tecnología Educativa, 16 (1), pp. 79-92; Torres, M., Paz, K., Salazar, F., Tamaño de una muestra para una investigación de mercado (2006) Boletín Electrónico, 2, pp. 1-13; Tourón, J., Martín, D., Navarro, E., Pradas, S., Íñigo, V., Validación de constructo de un instrumento para medir la competencia digital docente de los profesores (2018) Revista Española De Pedagogía, 76 (269), pp. 25-54. , https://doi.org/10.22550/REP76-1-2018-02; Vacek, P., Rybenska, K., Research of interest in ICT education among seniors (2015) Procedia-Social and Behavioral Sciences, 171, pp. 1038-1045. , https://doi.org/10.1016/j.sbspro.2015.01.276; Videla, J.J., Sanjuán, A., Martínez, S., Seoane, A., Diseño y usabilidad de interfaces para entornos educativos de realidad aumentada (2017) Digital Education Review, 31, pp. 61-79</t>
  </si>
  <si>
    <t>Akçayır, M., Akçayır, G., Advantages and challenges associated with augmented reality for education: A systematic review of the literature (2017) Educational Research Review, 20, pp. 1-11. , y; Apple, M.W., (2012) Can Education Change Society?, , Nueva York: Routlegde; Aznar-Díaz, I., Raso-Sánchez, F., Hinojo-Lucena, M.A., Romero-Díaz, J.J., Percepciones de los futuros docentes respecto al potencial de la ludificación y la inclusión de los videojuegos en los procesos de enseñanza-aprendizaje (2016) Educar, 53 (1), pp. 11-28. , https://doi.org/10.5565/rev/educar.840, y &lt; &gt;; Bacca, J., Baldiris, S., Fabregat, R., Graf, S., Augmented reality trends in education: A systematic review of research and applications (2014) Journal of Educational Technology &amp; Society, 17 (4), pp. 133-149. , y; Barroso, J., Cabero, J., Moreno, A.M., La utilización de objetos de aprendizaje en realidad aumentada en la enseñanza de la medicina (2016) Innoeduca, 2 (2), pp. 77-83. , y; Bernabé, M.M., Formación para la ciudadanía intercultural en educación infantil. ¿qué sucede en las universidades valencianas? (2016) Profesorado: Revista De Curriculum y Formación Del Profesorado, 20 (2), pp. 328-348; Bolten, J., Qué es competencia intercultural. Modelos teóricos y consecuen-cias de su aplicación práctica (2016) La Comunicación Hispano-Alemana: Por Qué No Nos Entendemos y Cómo Conseguirlo, pp. 263-278. , En B. F. W. Springer coord. Reichenberger: Springer; Bressler, D.M., Bodzin, A.M., A mixed methods assessment of students' flow experiences during a mobile augmented reality science game (2013) Journal of Computer Assisted Learning, 29 (6), pp. 505-517. , y; Bueno, X., Domingo, A., La gestión de la interculturalidad en tiempos de crisis: El discurso de los técnicos municipales en Cataluña (2016) Migraciones, 39, pp. 39-65. , y; Cabero-Almenara, J., Barroso, J., The educational possibilities of Augmented Reality (2016) NAER, 5 (1), pp. 44-50. , y; Cabero, J., García, F., Barroso, J., La producción de objetos de aprendizaje en «realidad aumentada»: La experiencia del SAV de la Universidad de Sevilla (2016) IJERI, 6, pp. 110-123. , y; Cabero, J., Marín, V., La educación formal de los formadores de la era digital: Los educadores del siglo xxi (2017) Notandum, 44-45, pp. 29-42. , y; Cózar, R., Moya, M.V., Hernández, J.A.H., Hernández, J.R., Tecno-logías emergentes para la enseñanza de las Ciencias Sociales. Una experiencia con el uso de realidad aumentada en la formación inicial de maestros (2015) Digital Education Review, 2 (27), pp. 138-153. , y; Dietz, G., Interculturalidad: Una aproximación antropológica (2017) Perfiles Edu-Cativos, 39 (156), pp. 192-207; Di Serio, Á., Ibáñez, M.B., Delgado, C., Impact of an augmented reality system on students' motivation for a visual art course (2013) Computers &amp; Education, 68, pp. 586-596. , y; Escarbajal, A., La educación intercultural en los centros educativos (2014) REIFOP, 17 (2), pp. 29-43; Fonseca, D., Redondo, E., Valls, F., Motivación y mejora académica uti-lizando realidad aumentada para el estudio de modelos tridimensionales arquitec-tónicos. Teoría de la Educación (2016) Educación y Cultura En La Sociedad De La Informa-Ción, 17 (1), pp. 45-64. , y; Gamboa, J.L., El uso de códigos QR en la enseñanza (2012) Tendencias Emergentes En Educación Con TIC, pp. 135-157. , En J. Hernández, M. Pennesi, D. Sobrino y A. Vázquez. Barcelona: Espiral; (2016) Instituto Nacional De Estadística, , http://www.ine.es/inebmenu/mnu_migrac.htm, Recuperado de &lt; &gt;; Lee, M., (2016) 32 Augmented Reality Apps for the Classroom, , http://www.teachthought.com/the-future-of-learning/technology/32-augmented-realityapps-for-the-classroom-from-edshelf/, Recuperado de &lt; &gt;; Leiva, J.J., Aulas de colores o la interculturalidad en la educación infantil (2015) Infancia: Educar De 0 a 6 Años, 151, pp. 31-34; La Escuela Intercultural hoy: Reflexiones y perspectivas pedagógicas / Intercultural Education today: Pedagogical reflections and perspectives (2017) Revista Com-Plutense De Educación, 28 (1), pp. 29-43; Leiva, J.J., Almenta, E., Akçayir y Akçayir Akçayir y Akçayir La «digicul-turalidad» o la interculturalidad a través de las TIC: Una tendencia emergente de e-learning humanizador (2013) Etic@Net, 1 (13), pp. 1-13. , y; Leiva, J.J., Priegue, D., Educación intercultural y TIC: Claves pedagógicas de la innovación y el cambio social en el siglo xxi. @tic. (2012) Revista D'Innovació Edu-Cativa, 9, pp. 33-43. , y; McCarthy, J., Multicultural learning partnerships in the cafe: Integrating ICT into transnational tertiary education in Australia Using the collaborative application for education (2017) Journal of International and Comparative Education (JICE), pp. 173-184; Moreno, F.M., The game as an early childhood learning resource for intercultural education (2017) Procedia-Social and Behavioral Sciences, 237, pp. 908-913; Muñoz-Cristobal, J.A., Jorrin-Abellan, I.M., Asensio-Perez, J.I., Martinez-Mones, A., Prieto, L.P., Dimitriadis, Y., Supporting teacher orchestration in ubiquitous learning environments: A study in primary education (2015) IEEE Transactions on Learning Technologies, 8 (1), pp. 83-97. , y; Perkins, D.D., Fisher, B.W., Karakos, H.L., Shields, S.L., Gilbert, E.D., Patterson, M.M., Thinking and acting both globally and locally: The Field School in intercultural education as a model for action-research training and civic learning (2017) Collaborations: A Journal of Community-Based Research and Practice, 1 (1), pp. 22-38. , y; Rodríguez-Izquierdo, R.M., Las TIC como ecosistema para la construcción de la competencia intercultural (2015) Profesorado, 19 (1), pp. 368-388; Román, P., Méndez, J.M., Experiencia de innovación educativa con curso MOOC: Los códigos QR aplicados a la enseñanza (2014) Profesorado, 18 (1), pp. 113-136. , y; Sánchez, L., (2016) Aumentando Oz: Propuesta Didáctica Sobre Realidad Aumentada Aplicada a La Literatura En Educación Infantil, , https://repositorio.unican.es/xmlui/handle/10902/9833, Recuperado de &lt; &gt;; Zapata, R.M., Dalouh, R., Cala, V.C., González Jiménez, A.J., (2017) Libro De Actas VII Congreso Internacional De Educación Intercultural, 64. , y Almería: Universidad de Almería</t>
  </si>
  <si>
    <t>Sugand, K., Abrahams, P., Khurana, A., The anatomy of anatomy: A review for its modernisation (2010) Anatomical Sciences Education, 3 (2), pp. 83-93. , https://doi.org/10.1002/ase.139, PMID: 20205265; Elizondo-Omaña, R.E., Guzmán-López, S., De Los Angeles García-Rodríguez, M., Dissection as a teaching tool: Past, present, and future (2005) The Anatomical Record Part B: The New Anatomist, 285 (1), pp. 11-15; Turney, B.W., Anatomy in a modern medical curriculum (2007) Ann R Coll Surg Engl, 89, pp. 104-107. , https://doi.org/10.1308/003588407X168244, PMID: 17346399; Verhoeven, B.H., Verwijnen, G.M., Scherpbier, A.J., Van Der Vleuten, C.P.M., Growth of medical knowledge (2002) Med Educ, 36, pp. 711-717. , PMID: 12191053; Patel, K.M., Moxham, B.J., The relationships between learning outcomes and methods of teaching anatomy as perceived by professional anatomists (2008) Clinical Anatomy, 21, pp. 182-189. , https://doi.org/10.1002/ca.20584, PMID: 18189277; Ashwell, K.W., Halasz, P., An Acrobat-based program for gross anatomy revision (2004) Medical Education, 38, pp. 1185-1186. , https://doi.org/10.1111/j.1365-2929.2004.01990.x, PMID: 15507017; http://www.3d4medical.com, 3D4Medical. Accessed 11th July 2017; https://www.anatomy.tv, Anatomy.TV Accessed 11th July 2017; http://www.bodyviz.com, BodyViz Accessed 11th July 2017; Cyber Anatomy HolographicTM, , http://cyber-anatomy.com/Holographic.php, Accessed 11th July 2017; Spitzer, V.M., Whitlock, D.G., (1998) Atlas of The Visible Human Male: Reverse Engineering of The Human Body, , Sadbury, Jones &amp; Barlett; Robertson, D., Johnston, W., Nip, W., The whole frog project (1994) The Second International WWW Conference, , http://froggy.lbl.gov/papers/WWW.94/paper.html, Available: Accessed 11th July 2017; Toga, A.W., Santori, E.M., Hazani, R., Ambach, K., A 3D digital map of the rat brain (1995) Brain Research Bulletin, 38 (1), pp. 77-85. , PMID: 7552378; Martinelli, M.J., Kuriashkin, I.V., Carragher, B.O., Clarkson, R.B., Baker, G.J., Magnetic resonance imaging of the equine metacarpophalangeal joint: Three dimensional reconstruction and anatomic analysis (1997) Veterinary Radiology and Ultrasound, 38 (3), pp. 193-199. , PMID: 9238790; Bottcher, P., Maierl, J., Schiemann, T., Glaser, C., Weller, R., Hoehne, K.H., The visible animal project: A three dimensional, digital database for high quality three dimensional reconstruction (1999) Veterinary Radiology and Ultrasound, 40 (6), pp. 611-616. , PMID: 10608688; Burdea, G.C., Coiffet, P., (2003) Virtual Reality Technology, Second Edition, , Wiley–Interscience; Chien, C.H., Chen, C.H., Jeng, T.S., An interactive augmented reality system for learning anatomy structure (2010) Proceedings of The International MultiConference of Engineers and Computer Scientists, 1. , March. In International Association of Engineers; Ma, M., Fallavollita, P., Seelbach, I., Heide, A.M., Euler, E., Waschke, J., Personalized augmented reality for anatomy education (2016) Clinical Anatomy, 29, pp. 446-453. , https://doi.org/10.1002/ca.22675, PMID: 26646315; Zhu, E., Hadadgar, A., Masiello, I., Zary, N., Augmented reality in healthcare education: An integrative review (2014) PeerJ, 2, p. e469. , https://doi.org/10.7717/peerj.469, PMID: 25071992; Seymour, N.E., Gallagher, A.G., Roman, S.A., O’Brien, M.K., Bansal, V.K., Andersen, D.K., Virtual reality training improves operating room performance: Results of a randomized, double-blinded study (2002) Annals of Surgery, 236 (4), pp. 458-464. , https://doi.org/10.1097/01.SLA.0000028969.51489.B4, PMID: 12368674; Khot, Z., Quinlan, K., Norman, G.R., Wainman, B., The relative effectiveness of computer-based and traditional resources for education in anatomy (2013) Anatomical Sciences Education, 6 (4), pp. 211-215. , https://doi.org/10.1002/ase.1355, PMID: 23509000; Barsom, E.Z., Graafland, M., Schijven, M.P., Systematic review on the effectiveness of augmented reality applications in medical training (2016) Surgical Endoscopy, 30 (10), pp. 4174-4183. , https://doi.org/10.1007/s00464-016-4800-6, PMID: 26905573; Jamali, S.S., Shiratuddin, M.F., Wong, K.W., Oskam, C.L., Utilising Mobile-Augmented Reality for Learning Human Anatomy (2015) Procedia-Social and Behavioral Sciences, 197, pp. 659-668; Kamphuis, C., Barsom, E., Schijven, M., Christoph, N., Augmented reality in medical education? (2014) Perspectives on Medical Education, 3 (4), pp. 300-311. , https://doi.org/10.1007/s40037-013-0107-7, PMID: 24464832; Baker, D.K., Fryberger, C.T., Ponce, B.A., The Emergence of Augmented Reality in Orthopaedic Surgery and Education (2015) The Orthopaedic Journal at Harvard Medical School, pp. 8-16; Parkes, R., Forrest, N., Baillie, S., A mixed reality simulator for feline abdominal palpation training in veterinary medicine (2009) Studies in Health Technology and Informatics, 142, pp. 244-246. , PMID: 19377159; Boon, J.M., Meiring, J.H., Richards, P.A., Clinical anatomy as the basis for clinical examination: Development and evaluation of an introduction to clinical examination in a problem-orientated medical curriculum (2002) Clinical Anatomy, 15, pp. 45-50. , https://doi.org/10.1002/ca.1091, PMID: 11835544; Turney, B.W., Anatomy in a modern medical curriculum (2007) Annals of The Royal College of Surgeons of England, 89 (2), pp. 102-107; Jastrow, H., Hollinderbaumer, A., On the use and value of new media and how medical students assess their effectiveness in learning anatomy (2004) The Anatomical Record: Part B, New Anatomist, 280 (1), pp. 20-29; Raffan, H., Guevar, J., Poyade, M., Rea, P.M., Canine neuroanatomy: Development of a 3D reconstruction and interactive application for undergraduate veterinary education (2017) PLoS ONE, 12 (2), p. e0168911. , https://doi.org/10.1371/journal.pone.0168911, https://doi.org/10.1371/journal.pone.0168911PMID: 28192461; Dale, V., Educational methods and technologies in undergraduate veterinary medicine (2008) A Case Study of Veterinary Teaching and Learning at Glasgow, 1949–2006, , Thesis submitted for the degree of Doctor of Philosophy in The Faculty of Veterinary Medicine, University of Glasgow; Ramos, R.L., Smith, P.T., Croll, S.D., Brumberg, J.C., Demonstrating cerebral vascular networks: A comparison of methods for the teaching laboratory (2008) Journal of Undergraduate Neuroscience Education, 6 (2), pp. 53-59; Borden, N.M., (2007) 3D Angiographic Atlas of Neurovascular Anatomy and Pathology, , New York: Cambridge University Press; Holmes, M.A., Nicholls, P.K., Computer-aided veterinary learning at the University of Cambridge (1996) The Veterinary Record, 138 (9), pp. 199-203. , PMID: 8686151; Linton, A., Schoenfeld-Tacher, R., Whalen, L.R., Developing and implementing an assesment method to evaluate a virtual canine anatomy program (2005) Journal of Veterinary Medical Education, 32 (2), pp. 249-254. , PMID: 16078179; Clark, R.C., Mayer, R.E., (2011) E-Learning and The Science of Instruction: Proven Guidelines for Consumers and Designers of Multimedia Learning, , Third Edition. John Wiley &amp; Sons, Inc; Mayer, R.E., (2014) Computer Games for Learning: An Evidence-Based Approach Hardcover – 8, , MIT Press</t>
  </si>
  <si>
    <t>Sirhan, G., Learning difficulties in chemistry: An overview (2007) Journal of Turkish science education, 4 (2), p. 2; Berg, C.A.R., Factors related to observed attitude change toward learning chemistry among university students (2005) Chemistry Education Research and Practice, 6 (1), pp. 1-18. , https://doi.org/10.1039/B4RP90001D; Graham, C.R., (2006) Blended learning systems, pp. 3-21. , The handbook of blended learning; Alonso, F., López, G., Manrique, D., Vi-es, J.M., An instructional model for webbased e-learning education with a blended learning process approach (2005) British Journal of educational technology, 36 (2), pp. 217-235. , https://doi.org/10.1111/j.1467-8535.2005.00454.x; Garrison, D.R., Kanuka, H., Blended learning: Uncovering its transforma-tive potential in higher education (2004) The internet and higher education, 7 (2), pp. 95-105. , https://doi.org/10.1016/j.iheduc.2004.02.001; Williams, N.A., Bland, W., Christie, G., Improving student achievement and satisfaction by adopting a blended learning approach to inorganic chemistry (2008) Chemis-try Education Research and Practice, 9 (1), pp. 43-50. , https://doi.org/10.1039/B801290N; Pereira, J.A., Pleguezuelos, E., Merí, A., Molina-Ros, A., Molina-Tomás, M.C., Masdeu, C., Effectiveness of using blended learning strategies for teaching and learning human anatomy (2007) Medical education, 41 (2), pp. 189-195. , https://doi.org/10.1111/j.1365-2929.2006.02672.x; Gaebel, M., Kupriyanova, V., Morais, R., Colucci, E., (2014) E-Learning in Europe-an Higher Education Institutions: Results of a Mapping Survey Conducted in Octo-ber-December 2013, , European University Association; Beatty, I.D., Gerace, W.J., Technology-enhanced formative assessment: A research-based pedagogy for teaching science with classroom response technology (2009) Journal of Science Education and Technology, 18 (2), pp. 146-162. , https://doi.org/10.1007/s10956-008-9140-4; Pi-a, A.A., An overview of learning management systems (2012) Virtual Learning Environments: Concepts, methodologies, tools and applications, pp. 33-51; Berggren, A., Burgos, D., Fontana, J.M., Hinkelman, D., Hung, V., Hursh, A., Practical and Pedagogical Issues for Teacher Adoption of IMS Learning Design Standards in Moodle LMS (2005) Journal of Interactive Media in Education, pp. 1-24. , https://doi.org/10.5334/2005-2; Horvat, A., Dobrota, M., Krsmanovic, M., Cudanov, M., Student perception of Moodle learning management system: a satisfaction and significance analysis (2015) In-teractive Learning Environments, 23 (4), pp. 515-527. , https://doi.org/10.1080/10494820.2013.788033; Ivanovic, M., Putnik, Z., Komlenov, Z., Welzer, T., Hölbl, M., Schweighofer, T., Usability and privacy aspects of Moodle: students' and teachers' perspective (2013) Informatica, 37 (3), p. 221; Vital, F., Creating a positive learning environment with the use of clickers in a high school chemistry classroom (2011) Journal of chemical education, 89 (4), pp. 470-473. , https://doi.org/10.1021/ed101160x; Ma, S., Steger, D.G., Doolittle, P.E., Stewart, A.C., Improved Academic Performance and Student Perceptions of Learning Through Use of a Cell Phone-Based Personal Response System (2018) Journal of Food Science Education, 17 (1), pp. 27-32. , https://doi.org/10.1111/1541-4329.12131; McClean, S., Crowe, W., Making room for interactivity: using the cloud-based audience response system Nearpod to enhance engagement in lectures (2017) FEMS microbiology letters, 364 (6). , https://doi.org/10.1093/femsle/fnx052; Lim, T.Y., Khor, C.Y., Oon, Y.B., Measuring User Engagement in Mobile Classroom Response System: A Case Study (2017) In International Conference on Learning and Collaboration Technologies, pp. 375-388. , July Springer, Cham; Cain, J., Black, E.P., Rohr, J., An audience response system strategy to im-prove student motivation, attention, and feedback (2009) American Journal of Pharmaceuti-cal Education, 73 (2), p. 21. , https://doi.org/10.5688/aj730221; Figueiredo, M., Rafael, C., Neves, J., Vicente, H., Assessing the Role of Computer Simulation in Chemistry Learning (2017) In International Conference in Method-ologies and intelligent Systems for Techhnology Enhanced Learning, pp. 47-56. , https://doi.org/10.1007/978-3-319-60819-8_6, June. Springer, Cham; Urhahne, D., Nick, S., Schanze, S., The effect of three-dimensional simula-tions on the understanding of chemical structures and their properties (2009) Research in Science Education, 39 (4), pp. 495-513. , https://doi.org/10.1007/s11165-008-9091-z; Yuen, S.C.Y., Yaoyuneyong, G., Johnson, E., Augmented reality: An over-view and five directions for AR in education (2011) Journal of Educational Technology De-velopment and Exchange (JETDE), 4 (1), p. 11; Maier, P., Tönnis, M., Klinker, G., Augmented Reality for teaching spa-tial relations (2009) In Conference of the International Journal of Arts &amp; Sciences, , May, Toronto; Nú-ez, M., Quirós, R., Nú-ez, I., Carda, J.B., Camahort, E., Mauri, J.L., Collaborative augmented reality for inorganic chemistry education (2008) In WSEAS Inter-national Conference. Proceedings. Mathematics and Computers in Science and Engi-neering, 5, pp. 271-277. , July. WSEAS; Kaufmann, H., Construct3D: an augmented reality application for mathematics and geometry education (2002) In Proceedings of the tenth ACM international conference on Multimedia, pp. 656-657. , https://doi.org/10.1145/641007.641140, December ACM; Chen, Y.C., A study of comparing the use of augmented reality and phys-ical models in chemistry education (2006) In Proceedings of the 2006 ACM international conference on Virtual reality continuum and its applications, pp. 369-372. , June. ACM; Cai, S., Wang, X., Chiang, F.K., A case study of Augmented Reality simula-tion system application in a chemistry course (2014) Computers in Human Behavior, 37, pp. 31-40. , https://doi.org/10.1016/j.chb.2014.04.018; Merchant, Z., Goetz, E.T., Keeney-Kennicutt, W., Kwok, O.M., Cifuentes, L., Davis, T.J., The learner characteristics, features of desktop 3D virtual reality envi-ronments, and college chemistry instruction: A structural equation modeling analysis (2012) Computers &amp; Education, 59 (2), pp. 551-568. , https://doi.org/10.1016/j.compedu.2012.02.004; Dalgarno, B., Bishop, A.G., Adlong, W., Bedgood, D.R., Jr., Effectiveness of a virtual laboratory as a preparatory resource for distance education chemistry stu-dents (2009) Computers &amp; Education, 53 (3), pp. 853-865. , https://doi.org/10.1016/j.compedu.2009.05.005; Medina, E., Chen, Y.C., Weghorst, S., Understanding biochemistry with augmented reality (2007) In EdMedia: World Conference on Educational Media and Technology, pp. 4235-4239. , JuneAssociation for the Advancement of Computing in Ed-ucation (AACE); Weaver, D., Spratt, C., Nair, C.S., Academic and student use of a learning management system: Implications for quality (2008) Australasian journal of educational technology, 24 (1). , https://doi.org/10.14742/ajet.1228</t>
  </si>
  <si>
    <t>(2016) Mechanical Drawing Textbook, , the University Press, Jiangxi, China; Diversity practice teaching reform of Mechanical Drawing (2017) Journal of Engineering Graphics, 38 (3), pp. 453-457; Azuma, R.T., A survey of augmented reality[J] (1997) Presence: Teleoperators and virtual environments, 6 (4), pp. 355-385. , https://doi.org/10.1162/pres.1997.6.4.355; (2016) The use of mobile phones survey of university students, , http://www.wm23.cn/art/525467.html; Kay, A., (2003) The Dynabook revisited, A conversation with Alan Kay, , The Book &amp; The Computer Online Symposium; Papert, S., (1993) The children's machine: Rethinking school in the age of the computer, , New York, NY: Basic Books; Weiser, M., The computer for the 21st century (1991) Scientific American, 265 (3), pp. 94-104. , https://doi.org/10.1038/scientificamerican0991-94; Billinghurst, M., Kato, H., Poupyrev, I., The magicbook-moving seamlessly between reality and virtually (2001) Computer Graphics &amp; Applications, 21 (3), pp. 6-8; Kirner, T.G., Reis, F.M.V., Kirner, C., Development of an interactive book with Augmented Reality for teaching and learning geometric shapes (2012) Information Systems and Technologies (CISTI), 2012 7th Iberian Conference on IEEE, pp. 1-6; Di Serio, A., Ibáñez, M.B., Kloos, C.D., Impact of an augmented reality system on students' motivation for a visual art course (2013) Computers &amp; Education, pp. 586-596. , https://doi.org/10.1016/j.compedu.2012.03.002; Santoso, M., Yan, W.F., Gook, L.B., Development of edutainment content for elementary school using mobile augmented reality (2012) 4th International Conference on Computer Research and Development, IPCSIT, 39, pp. 14-21; Grasset, R., Dünser, A., Billinghurst, M., Edutainment with a mixed reality book: A visually augmented illustrative childrens' book (2008) Proceedings of the 2008 International Conference on Advances in Computer Entertainment Technology, pp. 292-295. , https://doi.org/10.1145/1501750.1501819, ACM; Shelton, B.E., Hedley, N.R., Exploring a cognitive basis for learning spatial relation-ships with augmented reality (2004) Technology, Instruction, Cognition and Learning, 1 (4), p. 323; Kaufmann, H., Schmalstieg, D., Mathematics and geometry education with collaborative augmented reality (2003) Computers &amp; Graphics, 27 (3), pp. 339-345. , https://doi.org/10.1016/S0097-8493(03)00028-1; Lee, H.S., Lee, J.W., (2008) Mathematical education game based on augmented reality, Technologies for E-Learning and Digital Entertainment, pp. 442-450. , Springer Berlin Heidelberg; Martín-gutiérrez, J., Saorín, J.L., Contero, M., Design and validation of an augmented book for spatial abilities development in engineering students (2010) Computers &amp; Graphics, 34 (1), pp. 77-91. , https://doi.org/10.1016/j.cag.2009.11.003; Chen, H., Feng, K., Mo, C., Application of Augmented Reality in Engineering Graphics Education, IT in Medicine and Education (ITME) (2011) International Symposium on IEEE, 2, pp. 362-365; (2015) YIGUAN think tank: Augmented reality Research report of China market, , http://www.useit.com.cn/thread-9923-1-1.html; https://unity3d.com/cn/, Unity3D</t>
  </si>
  <si>
    <t>Petcovic, H.L., Stokes, A., Caulkins, J.L., Geoscientists’ perceptions of the value of undergraduate field education (2014) GSA Today, 24, pp. 4-10; Jarvis, C., Tate, N., Dickie, J., Brown, G., Mobile learning in a human geography field course (2016) J. Geogr., 115, pp. 61-71; Israel, A.L., (2009) Geographies of Learning: Place, Space, and Embodied Experience in Higher Education Field Courses, , Master’s Thesis, The Pennsylvania State University, State College, PA, USA, August; Shin, E., Using geographic information system (GIS) technology to enhance elementary students’ geographic understanding (2007) Theory Res. Soc. Educ., 35, pp. 231-255; Foskett, N., Teaching and learning through fieldwork (1997) Teaching and Learning in Geography, pp. 189-201. , Tilbury, D., Williams, M., Eds.; Routledge: London, UK; Marvell, A., Simm, D., Schaaf, R., Harper, R., Students as scholars: Evaluating student-led learning and teaching during fieldwork (2013) J. Geogr. High. Educ., 37, pp. 547-566; Remmen, K.B., Frøyland, M., Implementation of guidelines for effective fieldwork designs: Exploring learning activities, learning processes, and student engagement in the classroom and the field (2014) Int. Res. Geogr. Environ. Educ., 23, pp. 103-125; Welsh, K.E., Mauchline, A.L., Park, J.R., Whalley, W.B., France, D., Enhancing fieldwork learning with technology: Practitioner’s perspectives (2013) J. Geogr. High. Educ., 37, pp. 399-415; France, D., Whalley, W.B., Mauchline, A., Powell, V., Welsh, K., Lerczak, A., Park, J., Bednarz, R.S., (2015) Enhancing Fieldwork Learning Using Mobile Technologies, , 1st ed.; Springer International Publishing: Basel, Switzerland; Azuma, R., A survey of augmented reality (1997) Presence: Teleoperators Virtual Environ, 6, pp. 355-385; Thimbleby, H., Understanding user centered design (UCD) for people with special needs (2008) Computers Helping People with Special Needs, pp. 1-17. , Miesenberger, K., Klaus, J., Zagler, W., Karshmer, A., Eds.; Springer: Berlin/Heidelberg, Germany; Garrett, J.J., (2015) The Elements of User Experience: User-Centered Design for The Web and Beyond, , http://dl.acm.org/citation.cfm?id=1965524, 2nd ed.; New Riders Publishing: Thousand Oaks, CA, USA, Available online: accessed on 30 August 2017; Tsai, C.H., Huang, J.Y., A mobile augmented reality based scaffolding platform for outdoor fieldtrip learning (2014) Proceedings of The 2014 IIAI 3rd International Conference on Advanced Applied Informatics, , Kita-Kyushu, Japan, 31 August–4 September; Ternier, S., Klemke, R., Kalz, M., Specht, M., ARLearn: Augmented reality meets augmented virtuality (2012) J. Univers. Comput. Sci., 18, pp. 2143-2164; Ternier, S., De Vries, F., Børner, D., Specht, M., Mobile augmented reality with audio (2014) Information Technology and Open Source: Applications for Education, Innovation, and Sustainability. Lecture Notes in Computer Science, pp. 53-63. , Cerone, A., Persico, D., Fernandes, S., Garcia-Perez, A., Katsaros, Shaikh, S.A., Stamelos, I., Eds.; Springer: Berlin, Germany; Pendit, U.C., Zaibon, S.B., Abubakar, J.A., Ntroduction, I., User experience on enjoyable informal learning via mobile AR: Development and evaluation (2014) Int. J. Interact. Digit. Media, 2, pp. 29-34. , http://ijidm.org/wp-content/uploads/2014--2-2--6-Ulka.pdf, accessed on 30 August 2017; Pendit, U.C., Zaibon, S.B., Abubakar, J., Conceptual model of mobile AR for cultural heritage site towards enjoyable informal learning (2015) J. Teknol., 77, pp. 123-129; Zaibon, S.B., Pendit, U.C., Aida, J., Bakar, A., Applicability of mobile augmented reality usage at melaka cultural heritage sites (2015) Proceedings of The 5th International Conference on Computing and Informatics, , http://www.icoci.cms.net.my/proceedings/2015/PDF/PID144.pdf, Istanbul, Turkey, 11–13 August Available online: accessed on 30 August 2017; Kamarainen, A.M., Metcalf, S., Grotzer, T., Browne, A., Mazzuca, D., Tutwiler, M.S., Dede, C., Ecomobile: Integrating augmented reality and probeware with environmental education field trips (2013) Comput. Educ., 68, pp. 545-556; Linaza, M., Marimon, D., Carrasco, P., Alvarez, C., Montesa, J., Aguilar, J., Diez, G., Evaluation of mobile augmented reality applications for tourist destinations (2012) Information and Communication Technologies in Tourism 2012, pp. 260-271. , Fuchs, M., Ricci, F., Cantoni, L., Eds.; Springer: Vienna, Austria; FreshAiR, http://www.playfreshair.com, accessed on 30 August 2017; The Online Survey, , https://www.surveymonkey.com/s/5MW37Q9, accessed on 30 August 2017; Wang, X., Ekpenyong, E.E., Van Elzakker, C.P.J.M., Kraak, M.J., Investigations into the use of cartographic visualizations in geography fieldwork (2015) Proceedings of The ICC 2015 27th International Cartographic Conference, , http://www.icc2015.org/abstract%2c528.html, Rio de Janeiro, Brazil, 23–28 August Available online: accessed on 30 August 2017; http://www.locusmap.eu, Map. Available online: accessed on 30 August 2017; Wang, X., Van Elzakker, C.P.J.M., Kraak, M.J., User requirements analysis for a mobile augmented reality tool supporting geography fieldwork (2016) Progress in Cartography: EuroCarto 2015, pp. 433-450. , Gartner, G., Jobst, M., Huang, H., Eds.; Springer International Publishing: Basel, Switzerland; Hall, T., Barrett, H., (2012) Urban Geography, , 4th ed.; Routledge: New York, NY, USA; Lin, C., Okamoto, M., The method of user’s requirement analysis by participation of the user: Constructing an information system for travelers (2009) Proceedings of The 1st International Conference on Human Centered Design, , San Diego, CA, USA, 19–24 July; Enschede in Ansichten, , http://www.enschedeinansichten.nl/kaart1923.htm, accessed on 29 June 2017; Soares, M.D.S., Vrancken, J., Verbraeck, A., User requirements modeling and analysis of software-intensive systems (2011) J. Syst. Softw., 84, pp. 328-339</t>
  </si>
  <si>
    <t>Cook, D.A., Hatala, R., Brydges, R., Technology-enhanced simulation for health professions education: A systematic review and meta-analysis (2011) JAMA, 306 (9), pp. 978-988; Issenberg, S.B., McGaghie, W.C., Petrusa, E.R., Features and uses of high-fidelity medical simulations that lead to effective learning: A BEME systematic review (2005) Med Teach, 27 (1), pp. 10-28; Ellaway, R., Virtual reality in medical education (2010) Med Teach, 32 (9), pp. 791-793; Barsom, E.Z., Graafland, M., Schijven, M.P., Systematic review on the effectiveness of augmented reality applications in medical training (2016) Surg Endosc; Berryman, D.R., Augmented reality: A review (2012) Med Ref Serv Q, 31 (2), pp. 212-218; Shuhaiber, J.H., Augmented reality in surgery (2004) Arch Surg, 139 (2), pp. 170-174; Jeon, Y., Choi, S., Kim, H., Evaluation of a simplified augmented reality device for ultrasound-guided vascular access in a vascular phantom (2014) J Clin Anesth, 26 (6), pp. 485-489; Huang, G.C., Newman, L.R., Schwartzstein, R.M., Procedural competence in internal medicine residents: Validity of a central venous catheter insertion assessment instrument (2009) Acad Med, 84 (8), pp. 1127-1134; Ryan, G., Bernard, H., Techniques to identify themes (2003) Field Methods, 15 (1), pp. 85-109; Chicchi Giglioli, I.A., Pallavicini, F., Pedroli, E., Augmented reality: A brand new challenge for the assessment and treatment of psychological Disorders (2015) Comput Math Methods Med, 2015, p. 862942; Im, D.J., Ku, J., Kim, Y.J., Utility of a three-dimensional interactive augmented reality program for balance and mobility rehabilitation in the elderly: A feasibility study (2015) Ann Rehabil Med, 39 (3), pp. 462-472; Ntourakis, D., Memeo, R., Soler, L., Augmented reality guidance for the resection of missing colorectal liver metastases: An initial experience World J Surg 2015; Feifer, A., Delisle, J., Anidjar, M., Hybrid augmented reality simulator: Preliminary construct validation of laparoscopic smoothness in a urology residency program (2008) J Urol, 180 (4), pp. 1455-1459; Neary, P.C., Boyle, E., Delaney, C.P., Construct validation of a novel hybrid virtual-reality simulator for training and assessing laparoscopic colectomy; Results fromthe first course for experienced senior laparoscopic surgeons (2008) Surg Endosc, 22 (10), pp. 2301-2309; Pellen, M.G., Horgan, L.F., Barton, J.R., Construct validity of the ProMIS laparoscopic simulator (2009) Surg Endosc, 23 (1), pp. 130-139; Ritter, E.M., Kindelan, T.W., Michael, C., Concurrent validity of augmented reality metrics applied to the fundamentals of laparoscopic surgery (FLS) (2007) Surg Endosc, 21 (8), pp. 1441-1445; Van Sickle, K.R., McClusky, D.A., Gallagher, A.G., Construct validation of the ProMIS simulator using a novel laparoscopic suturing task (2005) Surg Endosc, 19 (9), pp. 1227-1231; Donoghue, A.J., Durbin, D.R., Nadel, F.M., Effect of high-fidelity simulation on pediatric advanced life support training in pediatric house staff: A randomized trial (2009) Pediatr Emerg Care, 25 (3), pp. 139-144; Semeraro, F., Frisoli, A., Bergamasco, M., Virtual reality enhanced mannequin (VREM) that is well received by resuscitation experts (2009) Resuscitation, 80 (4), pp. 489-492; Skiba, D.J., On the horizon: Technologies coming to your school soon (2010) Nurs Educ Perspect, 31 (2), pp. 114-115; McGee, D.C., Gould, M.K., Preventing complications of central venous catheterization (2003) N Engl J Med, 348 (12), pp. 1123-1133; Barsuk, J.H., McGaghie, W.C., Cohen, E.R., Simulation-based mastery learning reduces complications during central venous catheter insertion in a medical intensive care unit (2009) Crit Care Med, 37 (10), pp. 2697-2701; Evans, L.V., Dodge, K.L., Shah, T.D., Simulation training in central venous catheter insertion: Improved performance in clinical practice (2010) Acad Med, 85 (9), pp. 1462-1469; Wright, W.G., Using virtual reality to augment perception, enhance sensorimotor adaptation, and change our minds (2014) Front Syst Neurosci, 8, p. 56; Raque, J., Goble, A., Jones, V.M., The relationship of endoscopic proficiency to educational expense for virtual reality simulator training amongst surgical trainees (2015) Am Surg, 81 (7), pp. 747-752</t>
  </si>
  <si>
    <t>Angulo, F., Betanzo, M.J., López Gil, M.M., Viviendo los contenidos: una experiencia en el uso de tecnologías móviles en los procesos de Enseñanza y Aprendizaje (2005) Quaderns digitals, p. 37. , http://www.quadernsdigitals.net/index.php?.accionMenu=hemeroteca.VisualizaArticuloIU.visualiza&amp;articulo_id=8419; Bauman, Z., (2013) Sobre la educación en un mundo líquido, , Conversaciones con Ricardo Mazzeo. Barcelona: Paidós; Carr, N., (2005), http://www.roughtype.com/?.p=110, The amorality of Web 2.0; Cuenca, J.M., Martín, M., Virtual Games in Social Science Education (2010) Computers And Education: An International Journal, 55 (3), pp. 1336-1345; Cuenca, J.M., Martín, M., Estepa, J., Historia y videojuegos: una propuesta de trabajo para el aula de 1° de ESO (2011) Iber: Didáctica de las Ciencias Sociales, Geografía e Historia, 69, pp. 64-73; Fontal, O., (2003) La educación patrimonial: teoría y práctica en el aula, el museo e Internet, , Gijón: Trea; Guazzaroni, G., Emotional mapping of the archaeologist game (2013) Computers in Human Behavior, 29 (2), pp. 335-344; Hernàndez, F.X., La iconografía en la didáctica de las ciencias sociales (2011) íber. Didáctica de las Ciencias Sociales, Geografía e Historia, 68, pp. 7-16; Hernàndez, F.X., Rubio, X., Interactividad didáctica y museos (2009) Enseñanza de las ciencias sociales: revista de investigación, 8, pp. 91-100; Ibáñez, A., Fontal, O., Rivero, P., (2017) Educación Patrimonial y TIC en España: Marco normativo, variables estructurantes y programas referentes, , Arbor (en prensa); Ibáñez, A., Vicent, N., Asensio, M., Aprendizaje informal, patrimonio y dispositivos móviles: evaluación de una experiencia en educación secundaria (2012) Didáctica de las ciencias experimentales y sociales, 26, pp. 3-18; Jiménez, R., Cuenca, J.M., El uso didáctico de los videojuegos. Concepciones e ideas de los futuros docentes de ciencias sociales (2015) Clio: history and history teaching, p. 41. , http://clio.rediris.es; Lohr, M., Wallinger, E., Collage-the Carnuntum scenario. Wireless, Mobile, and Ubiquitous Technology in Education, 2008 (2008) WMUTE 2008. Fifth IEEE International Conference on Wireless, Mobile and Ubiquitous Technology in Education, pp. 161-163. , Danvers: IEE Computer society-CPS; Loiseau, M., Lavoué, E., Marty, J., George, S., Raising awareness on archaeology: A multiplayer game-based approach with mixed reality (2013) Proceedings of the 7th European Conference on Games Based Learning; 7th European Conference on Games Based Learning (ECGBL 2013), pp. 336-343. , Sonning Common: Academic Conferences and Publishing International Limited; López, V., Martínez Gil, T., Romero, M., (2012) Iconografía didáctica y arqueología, , En F.X; Hernández, Rojo, M.C., Museografía didáctica e interpretación de espacios arqueológicos, pp. 125-138. , Gijón: Trea; McGookin, D., Vázquez-álvarez, Y., Brewster, S., Bergstrom-Lehtovirta, J., Shaking the dead: multimodal location based experiences for un-stewarded archaeological sites (2012) Proceedings of the 7th Nordic Conference on Human-Computer Interaction: Making Sense through Design, pp. 199-208. , New York: ACM; Martínez, T., Santacana, J., De lo real a lo digital: la arqueología reconstructiva y la obtención de imágenes virtuales para la investigación en la didáctica del patrimonio (2013) HER&amp;MUS. Heritage &amp;Museography, 5 (2), pp. 16-35; Masriera, C., Presentación del patrimonio arqueológico: ruinas versus reconstrucciones, ¿Qué entiende más el público? (2008) íber. Didáctica de las Ciencias Sociales, Geografía e Historia, 57, pp. 39-51; Pérez, A.I., (2012) Educarse en la era digital, , Madrid: Morata; Rivero, P., Propuesta para una integración del patrimonio arqueológico en el nuevo currículo de educación primaria (2008) La didáctica de las ciencias sociales en los nuevos planes de estudios, pp. 391-400. , R.M. ávila, M.A. Cruz, &amp; M.C. Díez. Jaén: Universidad de Jaén; Rivero, P., El aprendizaje del mundo romano: fuentes de conocimiento no formal del alumnado de secundaria (2009) Didáctica de las ciencias experimentales y sociales, 23, pp. 61-69; Rivero, P., La arqueología virtual como fuente de materiales para el aula (2011) íber. Didáctica de las Ciencias Sociales, Geografía e Historia, 68, pp. 17-24; Rivero, P., Gil-Diez, I., Ciencia ciudadana, arqueología y educación patrimonial (2016) Ciencias Sociales, educación y futuro. Investigaciones en Didáctica de las Ciencias Sociales. Libro de actas del Simposio, pp. 578-585. , R. López-Facal. Santiago de Compostela: Universidad de Santiago de Compostela; Rivero, P., Guillén, M., El proyecto civitas, una iniciativa de ciencia ciudadana y educación patrimonial con el profesorado de ciencias sociales como destinatario (2017) Investigación en Didáctica de las Ciencias Sociales. Retos, preguntas y líneas de investigación, pp. 268-276. , R. Martínez, R. García-Moris, &amp; C.R Ruiz. Córdoba: Universidad de Córdoba; Ruiz, D., (2013) El papel de la realidad aumentada en el ámbito artístico cultural: la virtualidad al servicio de la exhibición y la difusión (Tesis doctoral), , Universidad de Granada, España; Santacana, J., Masriera, C., (2012) La arqueología reconstructiva y el factor didáctico, , Gijón: Trea; Sequeira, L.M., Morgado, M., Virtual Archaeology in Second Life and OpenSimulator (2013) Journal of Virtual Worlds Research, 6 (1); Vicent, N., Ibáñez, A., El uso de las nuevas tecnologías y el patrimonio en el ámbito escolar (2012) Aula de innovación educativa, 208, pp. 22-27; Vicent, N., Ibáñez, A., Asensio, M., Evaluation of heritage education technology-based programs (2015) Virtual Archaeology Review, 6 (13), pp. 20-27; Vicent, N., Rivero, P., Feliu, M., Arqueología y tecnologías digitales en educación patrimonial (2015) Educatio Siglo XXI: Revista de la Facultad de Educación, 33 (1), pp. 83-102</t>
  </si>
  <si>
    <t>Da Silva, C.S., Klein, G., Brandao, D.M., Segmented and detailed visualization of anatomical structures for health education (2016) 35th International Conference of the Chilean Computer Science Society (SCCC), , Chile; Nascimento, G., Robaina, N., Moreira, B., Mourão, P.T., Salgado, A., A construção do corpo humano a partir de elementos químicos (2009) Brazilian Symposium on Games and Digital Entertainment, , Rio de Janeiro, RJ; Sousa, R., Moita, F.S.C., Carvalho, A., (2011) Tecnologias Digitais Na Educação, , Editora da Universidade Federal da Paraíba; Prensky, M., (2005) Computer Games and Learning: Digital Game-based Learning, , Mass: MIT Press; Johnson, L., Adams Becker, S., Estrada, V., Freema, A., Horizon report 2014: Higher education edition (2014) The New Media Consortium; Mendes, T.G., (2012) Games e Educação: Diretrizes Do Projeto para Jogos Digitais Voltados À Aprendizagem, , Master Thesis, Universidade Federal do Rio Grande do Sul, Porto Alegre; Mazzarotto, M., Battaiola, A.L., Uma visão experimental dos jogos de computador na educação: a relação entre motivação e melhora do raciocínio no processo de aprendizagem (2009) Brazilian Symposium on Games and Digital Entertainment, , Rio de Janeiro; Card, S.K., MacKinlay, J.D., Shneiderman, B., (1999) Readings in Information Visu- Alization: Using Vision to Think, , USA: Morgan Kaufmann Publishers Inc; Spence, R., (2007) Information Visualization: Design for Interaction, , Prentice Hall; Ward, M., Grinstein, G., Keim, D., (2015) Interactive Data Visualization: Foundations, , CRC Press; Ware, C., (2004) Information Visualization: Perception for Design, , Morgan Kaufmann; Ware, C., (2008) Visual Thinking: For Design, , Morgan Kaufmann; Mazza, R., (2009) Introduction to Information Visualization, , Springer; Azuma, R., A survey of augmented reality (1997) Presence: Teleoperators and Virtual Environments, 6 (4), pp. 55-385; Chien, C.H., Chien, C.H., Jeng, T.S., An interactive augmented reality system for learning anatomy structure (2010) Proceedings of International MultiConference of Engineers and Computer Scientists, , Hong Kong; Braz, R.F., Método didático aplicado ao ensino da anatomia humana (2009) Anuário da Produção Acadêmica Docente, 3 (4), pp. 303-310; Silva, E.P.D., Santos, K.L., Barros, P.D.S., Silva, T.N., Souza, J.L., Mariano, A.F., Palma, M.B.A., Utilização de cadáveres no ensino de Anatomia Humana: refletindo nossas práticas e buscando soluções (2013) XIII Jornada de Ensino, Pesquisa e Extensãoo, , Recife; Zhu, E., Hadadgar, A., Masiello, I., Zary, N., Augmented reality in healthcare education: An integrative review (2014) PeerJ, 2. , e469; Gomes, W., Kirner, C., Desenvolvimento de Aplicações Educacionais na Medicina com Realidade Aumentada (2006) Bazar: Software e Conhecimento Livre, 1 (1), pp. 13-20; Safi, A., Castaneda, V., Lasser, T., Navab, N., (2010) Skin Lesions Classification with Optical Spectroscopy, , Springer; Coles, T.R., John, N.W., Gould, D.A., Caldwell, D.G., Integrating haptics with augmented reality in a femoral palpation and needle insertion training simulation (2011) IEEE Transactions on Haptics, 4 (3); Reitzin, J., German surgeon successfully uses ipad in operating room (2013) MHealthWatch; Bacca, J., Baldiris, S., Fabregat, R., Graf, S., Kinshuk, Augmented reality trends in education: A systematic review of research and applications (2014) Educational Technology &amp; Society, 17 (4), pp. 133-149; Jenny, A., Augmented reality in dental and medical education (2016) AR News; Parkes, R., Forrest, N., Baillie, S., A mixed reality simulator for feline abdominal palpation training in veterinary medicine (2009) Studies in Health Technology and Informatics, 142, pp. 244-246; Lee, S.I., Lee, J., Lee, A., Park, N., Lee, S., Song, S., Seo, A., Eom, K., Augmented reality intravenous injection simulator based 3D medical imaging for veterinary medicine (2013) Vet J., 196 (2), pp. 197-202; Augmenting reality in anatomy (2014) News and Reports, 175, p. 444. , Veterinary Record; Thomas, R.G., John, N.W., Delieu, J.M., Augmented reality for anatomical education (2010) Journal of Visual Communication in Medicine, 33 (1), pp. 6-15</t>
  </si>
  <si>
    <t>(2016), http://www.arise-project.org/, Retrieved June 24; Bacca, J., Baldiris, S., Fabregat, R., Graf, S., Kinshuk, Augmented Reality Trends in Education: A Systematic Review of Research and Applications (2014) Journal of Educational Technology &amp; Society, 17 (4), pp. 133-149; Bamodu, O., Ye, X.M., Virtual Reality and Virtual Reality System Components (2013) In Advanced Materials Research, 765, pp. 1169-1172; Benford, S., Greenhalgh, C., Reynard, G., Brown, C., Koleva, B., Understanding and constructing shared spaces with mixed-reality boundaries (1998) ACM Transactions on Computer-Human Interaction, 5 (3), pp. 185-223; Billinghurst, M., Kato, H., Poupyrev, I., The MagicBook: a transitional AR inteface (2001) Computers &amp; Graphics, 25 (5), pp. 745-753; Björk, S., Holopainen, J., (2004) Patterns in Game Design, , Charles River Media, Boston, MA; Boulos, M.N.K., Hetherington, L., Wheeler, S., Second life: An overview of the potential of 3-D virtual worlds in medical and health education (2007) Health Information &amp; Libraries Journal, 24 (4), pp. 233-245; Buckingham, D., Rodríguez, C., Learning about Power and Citizenship in an Online Virtual World (2013) Comunicar, 20 (40), pp. 49-58; Cellan-Jones, R., (2016) 2016: the year when VR goes from virutal to reality, , http://www.bbc.com/news/technology-35205783, Retrieved July 5, 2016; Chen, C.M., Tsai, Y.N., Interactive augmented reality system for enhancing library instruction in elementary schools (2012) Computers &amp; Education, 59 (2), pp. 638-652; Chou, C., (1998) The effectiveness of using multimedia computer simulations coupled with social constructivist pedagogy in a college introductory physics classroom, , Unpublished doctoral dissertation, Teachers College-Columbia University, New York; (2016), http://www.ea.gr/ep/connect/, Retrieved June 18; Connolly, E., Hoskins, J., Using iPads to Teach Year 7 Induction with Aurasma (2014) The School Librarian, 62 (1), p. 6; (2004), http://www.cs.ucl.ac.uk/research/vr/Projects/Create/, Retrieved June 18, 2016; Dale, E., (1969) Audio-visual methods in teaching, , New York: Dryden; (2016) VR/AR investment in 2015 breaks out near $700 million, , http://www.digi-capital.com/,http://goo.gl/aD5pib; Di Serio, Á., Ibáñez, M.B., Kloos, C.D., Impact of an augmented reality system on students' motivation for a visual art course (2013) Computers &amp; Education, 68, pp. 586-596; Dunleavy, M., Dede, C., Mitchell, R., Affordances and limitations of immersive participatory augmented reality simulations for teaching and learning (2009) Journal of Science Education and Technology, 18 (1), pp. 7-22; Ezawa, K., (2016) Virtual &amp; Augmented Reality, , https://www.citivelocity.com/citigps/ReportSeries.action?recordId=45, January. In Investment Themes in 2016. In: Citi Global Perspectives &amp; Solution. Citigroup Inc. Retrieved June 15, 2016; Feng, Z., Duh, H.B.L., Billinghurst, M., Trends in augmented reality tracking, interaction and display: A review of ten years of ISMAR (2008) Paper presented at the7th IEEE/ACM international symposium on mixed and augmented reality (ISMAR), , Cambridge, UK; Ferry, B., Kervin, L., Turbill, J., Cambourne, B., Hedberg, J., Jonassen, D., Puglisi, S., (2004) The design of an online classroom simulation to enhance the decision making skills of beginning teachers, , http://goo.gl/tGszqD, Australian Association for Research in Education. Retrieved June 16 2016; Fildes, N., (2015) 2016 is the year that VR will take off, , http://raconteur.net/technology/2016-set-to-be-year-virtual-reality-takes-off, Retrieved June 18, 2016; Fowler, C., Virtual reality and learning: Where is the pedagogy? (2015) British Journal of Educational Technology, 46 (2), pp. 412-422; Gutiérrez, J.M., Domínguez, M.G., González, C.R., Using 3D Virtual Technologies to Train Spatial Skills in Engineering (2015) International Journal of Engineering Education, 31 (1), pp. 323-334; Harris, K., Reid, D., The influence of virtual reality play on children's motivation (2005) Canadian Journal of Occupational Therapy, 72 (1), pp. 21-29; Höllerer, T., Feiner, S., Mobile augmented reality (2004) Telegeoinformatics: Location-Based Computing and Services, p. 21. , Taylor and Francis Books Ltd., London, UK; Holley, D., Hobbs, M., Menown, C., The Augmented Library: Motivating STEM Students (2016) Networks, 19, pp. 77-84; Hsieh, M.C., Lin, H.C.K., A Conceptual Study for Augmented Reality E-learning System Based on Usability Evaluation (2011) CISME, 1 (8), pp. 5-7; Jarmon, L., Traphagan, T., Mayrath, M., Trivedi, A., Virtual world teaching, experiential learning, and assessment: An interdisciplinary communication course in Second Life (2009) Computers &amp; Education, 53 (1), pp. 169-182; Kaufmann, H., Steinbugl, K., Dunser, A., Gluck, J., General training of spatial abilities by geometry education in augmented reality (2005) Cyberpsychology &amp; Behavior, 8 (4), p. 330; Kerawalla, L., Luckin, R., Seljeflot, S., Woolard, A., Making it real: Exploring the potential of augmented reality for teaching primary school science (2006) Virtual Reality (Waltham Cross), 10 (3-4), pp. 163-174; Kotranza, A., Lind, D.S., Pugh, C.M., Lok, B., Real-time in-situ visual feedback of task performance in mixed environments for learning joint psycho-motor-cognitive tasks (2009) Paper presented at the 8th IEEE International Symposium on Mixed and Augmented Reality (ISMAR), , October, Orlando, FL; Kuei-Shu, H., Jinn-Feng, J., Hung-Yuan, W., Tsung-Han, L., Application of the Environmental Sensation Learning Vehicle Simulation Platform in Virtual Reality (2016) Eurasia Journal of Mathematics Science and Technology Education, 12 (5), pp. 1477-1485; Lange, B.S., Requejo, P., Flynn, S.M., Rizzo, A.A., Valero-Cuevas, F.J., Baker, L., Winstein, C., The potential of virtual reality and gaming to assist successful aging with disability (2010) Physical medicine and rehabilitation clinics of North America, 21 (2), pp. 339-356; Le, Q.T., Pedro, A., Park, C.S., A social virtual reality based construction safety education system for experiential learning (2014) Journal of Intelligent &amp; Robotic Systems, 79 (3-4), pp. 487-506; Ludwig, C., Reimann, C., Augmented reality: Information at focus (2005) Cooperative Computing &amp; Communication Laboratory, 4 (1). , Universitat Paderborn; Margaryan, A., Littlejohn, A., Vojt, G., Are digital natives a myth or reality? University students' use of digital technologies (2011) Computers &amp; Education, 56, pp. 429-440; Martín-Gutiérrez, J., Saorín, J.L., Contero, M., Alcaniz, M., Pérez-López, D.C., Ortega, M., Design and validation of an augmented book for spatial abilities development in engineering students (2010) Computers &amp; Graphics, 34 (1), pp. 77-91; Martín Gutiérrez, J., Meneses Fernández, M.D., Applying Augmented Reality in Engineering Education to Improve Academic Performance &amp; Student Motivation (2014) International Journal of Engineering Education, 30 (3), pp. 625-635; McKerlich, R., Riis, M., Anderson, T., Eastman, B., Student perceptions of teaching presence, social presence and cognitive presence in a virtual world (2011) Journal of Online Learning and Teaching, 7 (3), p. 324; http://www.metavision.com, "Meet Meta", metavision.com. [Online]. Retrieved June 8, 2016; Mikropoulos, T., Chalkidis, A., Katskikis, A., Emvalotis, A., Students' attitudes towards educational virtual environments (1998) Education and Information Technologies, 3 (2), pp. 137-148; Milgram, P., Kishino, F., A taxonomy of mixed reality visual displays (1994) IEICE TRANSACTIONS on Information and Systems, 77 (12), pp. 1321-1329; Parton, B.S., Hancock, R., Animating the Inanimate using Aurasma: Applications for Deaf students (2012) In Society for Information Technology &amp; Teacher Education International Conference, 1, pp. 3743-3745; Prensky, M., Digital Natives, Digital Immigrants (2001) On the Horizon, 9 (5), pp. 1-6; Riva, G., (2006) Virtual reality, , Encyclopaedia of Biomedical Engineering. London: John Wiley &amp; Sons; Rosemblum, L.J., Cross, R.A., The challenge of virtual reality (1997) Visualization &amp; Modeling, pp. 325-399. , W. R. Earnshaw, J. Vince, H. Jones (Eds.), San Diego, CA: Academic Press; Sag, A., (2016) 2016 Could be Nvidia's "Virtual Reality Year", , http://www.forbes.com/sites/moorinsights/2016/04/26/2016-could-be-nvidias-virtual-reality-year/#5561accde1bd, Retrieved July 5, 2016; Sotiriou, S., Bogner, F.X., Visualizing the invisible: Augmented reality as an innovative science education scheme (2008) Advanced Science Letters, 1 (1), pp. 114-122; Steinberg, R.N., Computers in teaching science: To simulate or not to simulate? Physics Edu-cation Research (2000) American Journal of Physics Supplement, 68 (7), pp. S37-S41; Tilley, A., (2016) Augmented Reality Startup Magic Leap Closes $794 Million Investment As It Enters Pilot Production Phase, , http://goo.gl/hRdTXq, February. Retrieved June 18, 2016; Winn, W., (1993) A conceptual basis for educational applications of virtual reality (Technical Report TR-93-9), , http://www.hitl.washington.edu/publications/r-93-9/, Seattle, Washington: Human Interface Technology Laboratory, University of Washington; Winn, W., Research into practice: Current trends in educational technology research: The study of learning environments (2002) Educational Psychology Review, 14 (3), pp. 331-351; Wu, F., Liu, Z., Wang, J., Zhao, Y., Establishment virtual maintenance environment based on VIRTOOLS to effectively enhance the sense of immersion of teaching equipment (2015) Proceedings of the 2015 International Conference on Education Technology, Management and Humanities Science (ETMHS 2015), , March, Atlantis Press; Zacharia, Z., Using interactive simulations to enhance students' explanations regarding physical phenomena (2003) Computer based learning, 3 (B), pp. 472-476; Zhou, F., Duh, H.L., Billinghurst, M., Trends in augmented reality traching, iteraction nd display: A review of ten years in ISMAR (2008) Proceedings of the Mixed and Augmented Reality, ISMAR 7th IEE/ACM International Symposium, pp. 193-202. , Cambridge: IEEE</t>
  </si>
  <si>
    <t>Azuma, R., A survey of augmented reality (1997) Presence: Teleoperators and Virtual Environments, 6 (1), pp. 355-385; Cascales, A., Laguna, I., Pérez-López, D., Perona, P., Contero, M., An experience on natural sciences augmented reality contents for preschoolers (2013) Virtual, augmented and mixed reality. Systems and applications, 8022, pp. 103-112. , Berlin: Springer; Cascales, A., Pérez-López, D., Contero, M., Study on parent's acceptance of the augmented reality use for preschool education (2013) Procedia Computer Science, 25, pp. 420-427; Chen, C.H., Su, C.C., Lee, P.Y., Wu, F.G., Augmented interface for children Chinese learning (2007) Proceedings of the 7th IEEE international conference on advanced learning technologies, pp. 268-270. , July, Washington, DC: IEEE Computer Society Press; Cheng, K.H., Tsai, C.C., Children and parents’ reading of an augmented reality picture book: Analyses of behavioral patterns and cognitive attainment (2014) Computers &amp; Education, 72, pp. 302-312; Couse, L.J., Chen, D.W., A tablet computer for young children? Exploring its viability of early childhood education (2010) Journal of Research on Technology in Education, 43 (1), pp. 75-96; (2006) Guide to the Pre-primary Curriculum, , Hong Kong: Government Print; Di Serio, Á., Ibáñez, M.B., Kloos, C.D., Impact of an augmented reality system on students’ motivation for a visual art course (2013) Computers &amp; Education, 68, pp. 586-596; Dunleavy, M., Dede, C., Mitchell, R., Affordances and limitations of immersive participatory augmented reality simulations for teaching and learning (2009) Journal of Science Education and Technology, 18 (1), pp. 7-22; Dünser, A., Hornecker, E., An observational study of children interacting with an augmented story book (2007) Proceedings of 2nd international conference of E-learning and games (Edutainment 2007), pp. 300-316. , Hong Kong: CUHK; Guest, G., Namey, E.E., Mitchell, M.L., (2013) Collecting qualitative data: A field manual for applied research, , Thousand Oaks, CA: SAGE Publications; Han, C.C.W., (2003), http://crpit.com/confpapers/CRPITV34Han.pdf, Challenges of using ICT in Hong Kong early childhood settings. Retrieved from; Hsieh, M.C., Lee, J.S., (2008), AR marker capacity increasing for kindergarten English learning. Hong Kong: National University of Tainan; Johnson, L., Adams, S., Cummins, M., (2012) The NMC horizon report: 2012 higher education edition, , Austin, TX: The New Media Consortium; Johnson, L., Levine, A., Smith, R., Stone, S., (2010), The 2010 horizon report. Austin, TX: The New Media Consortium; Johnson, L., Smith, R., Willis, H., Levine, A., Haywood, K., (2011) The 2011 horizon report, , Austin, TX: The New Media Consortium; Jurjen, C., Pieter, J., Yolande, K., Joachim, R., Wim, V.E., Augmented reality for art, design and cultural heritage – system design and evaluation (2009) EURASIP Journal on Image and Video Processing, 2009. , article no. 5. article no. 5; Kerawalla, L., Luckin, R., Seljeflot, S., Woolard, A., ‘Making it real’: Exploring the potential of augmented reality for teaching primary school science (2006) Virtual Reality, 10 (3-4), pp. 163-174; Kritzenberger, H., Winkler, T., Herczeg, M., Collaborative and constructive learning of elementary school children in experimental learning spaces along the virtuality continuum (2002) Mensch &amp; Computer 2002: Vom interaktiven Werkzeug zu kooperativen Arbeits- und Lernwelten, pp. 115-124. , Herczeg M., Prinz W., Oberquelle H., (eds), Stuttgart: B. G Teubner; Leung, W.M., (2010), Young children's learning with information and communication technologies in Hong Kong kindergartens. PhD thesis, Victoria University, Melbourne; Li, H., Integrating ICT into the early childhood curriculum: Chinese principals’ views of the challenges and opportunities (2006) Early Education and Development, 17 (3), pp. 467-487; Mayesky, M., Nueman, D., Wlodkowski, R.J., (1990) Creative activities for young children, , 4th Ed., Clifton Park, NY: Thomson Delmar Learning; McKenzie, J., Darnell, D., (2003), The eyeMagic book. In A report into augmented reality storytelling in the context of a children's workshop (pp. 10–30). Christchurch: Centre for Children's Literature, Christchurch College of Education; Radich, J., Technology and interactive media as tools in early childhood programs serving children from birth through age 8 (2013) Every Child, 19 (4), pp. 18-19; Rambli, D.R.A., Matcha, W., Sulaiman, S., Fun learning with AR alphabet book for preschool children (2013) Procedia Computer Science, 25, pp. 211-219; Schreier, M., (2012) Qualitative content analysis in practice, , London: Sage Publications; Simon, F., Nemeth, K.N., Donohue, C., (2012) Digital decisions: Choosing the right technology tools for early childhood education, pp. 20-22. , Lewisville, NC: Gryphon House; Tarng, W., Ou, K.L., A study of campus butterfly ecology learning system based on augmented reality and mobile learning (2012) 2012 IEEE seventh international conference on Wireless, Mobile and Ubiquitous Technology in Education (WMUTE), pp. 62-66. , March, Takamatsu, Kagawa: IEEE; Terreni, L., Adding new possibilities for visual art education in early childhood settings: The potential of interactive whiteboards and ICT (2010) Australasian Journal of Early Childhood, 35 (4), pp. 90-94; Tomi, A.B., Rambli, D.R.A., An interactive mobile augmented reality magical playbook: Learning number with the thirsty crow (2013) Procedia Computer Science, 25, pp. 123-130; Ucelli, G., Conti, G., Amicis, R.D., Servidio, R., Learning using augmented reality technology: Multiple means of interaction for teaching children the theory of colours (2005) INTETAIN 2005. LNCS (LNAI), 3814, pp. 193-202. , Maybury M., Stock O., Wahlster W., (eds), Heidelberg: Springer; Wu, H.K., Lee, S.W.Y., Chang, H.Y., Liang, J.C., Current status, opportunities and challenges of augmented reality in education (2013) Computers &amp; Education, 62, pp. 41-49</t>
  </si>
  <si>
    <t>(2008) Civil Engineering Body of Knowledge for the 21st Century: Preparing the Civil Engineer for the Future, , ASCE. 2nd Ed. Reston, VA; Ayer, S.K., Messner, J.I., Anumba, C.J., (2013) Assessing the Impact of Using Photographic Images to Influence Building Retrofit Design Education, pp. 33-43. , " Proc. AEI 2013: Building Solutions for Architectural Engineering, C. J. Anumba and A. M. Memari, eds. ASCE, Reston, VA; Ayer, S.K., Messner, J.I., Anumba, C.J., (2013) EcoCampus: A New Approach to Sustainable Design Education, pp. 335-344. , " Proc. 13th Int. Conf. on Construction Applications of Virtual Reality, N. Dawood and M. Kassem, eds. Teesside Univ. London; Ayer, S.K., Messner, J.I., Anumba, C.J., Development of ecoCampus: A prototype system for sustainable building design education (2014) Inf. Technol. Constr., 19, pp. 520-533; Ayer, S.K., Messner, J.I., Anumba, C.J., Challenges and benefits of open-ended sustainable design in first year engineering (2014) J. Prof. Issues Eng. Educ. Pract., , 04013017; Azuma, R.T., A survey of augmented reality (1997) Presence Teleop. Virt. Environ., 6 (4), pp. 355-385; Felder, R.M., Woods, D.R., Stice, J.E., Rugarcia, A., The future of engineering education. II. Teaching methods that work (2000) Chem. Eng. Educ., 34 (1), pp. 26-39; Furmanski, C., Azuma, R.T., Daily, M., Augmented-reality visualizations guided by cognition: Perceptual heuristics for combining visible and obscured information (2002) Proc., Int. Symp. on Mixed and Augmented Reality, pp. 215-320. , IEEE, New York; Gredler, M., (1994) Designing and Evaluating Games and Simulation? A Process Approach, , Gulf Publishing, Houston; Dempsey, J.V., Sales, G.C., (1993) Interactive Instruction and Feedback, pp. 197-227. , Jacobs, J. W. and Dempsey, J. V. " Simulation and gaming: Fidelity, feedback, and motivation.", eds. Educational Technology Publications, Englewood Cliffs, NJ; Jansson, D.G., Smith, S.M., Design fixation (1991) Des. Stud., 12 (1), pp. 3-11; Johnson, S., (1997) What's in A Representation, Why Do We Care, and What Does It Mean? Examining the Evidence from Psychology, pp. 5-15. , Proc. ACADIA '97: Design and Representation, Association for Computer Aided Design in Architecture, Cambridge, ON, Canada; Lattuca, L.R., Terenzini, P.T., Volkwein, J.F., (2006) Engineering Change: A Study of the Impact of EC2000, , ABET, Baltimore; Lave, J., Wenger, E., (1991) Situated Learning: Legitimate Peripheral Participation, , Press Syndicate of the University of Cambridge, Cambridge, U.K; Linsey, J.S., Tseng, I., Fu, K., Cagan, J., Wood, K.L., Schunn, C., A study of design fixation, its mitigation and perception in engineering design faculty (2010) J. Mech. Des., 132 (4), pp. 1-12; Milgram, P., Kishino, F., A taxonomy of mixed reality visual displays (1994) Trans. Inf. Syst., 77 E (12), pp. 1321-1329; Nikolic, D., Jaruhar, S., Messner, J.I., An educational simulation in construction: The virtual construction simulator (2009) Comput. Civil Eng., pp. 633-642; Rugarcia, A., Felder, R.M., Woods, D.R., Stice, J.E., The future of engineering education: I. A vision for a new century (2000) Chem. Eng. Educ., 34 (1), pp. 16-25; Shin, D.H., Dunston, P.S., Wang, X., View changes in augmented reality computer-aided-drawing (2005) ACM Trans. Appl. Percept., 2 (1), pp. 1-14</t>
  </si>
  <si>
    <t>Shen, C.X., Liu, R.D., Wang, D., Why are children attracted to the Internet? The role of need satisfaction perceived online and perceived in daily real life (2013) Comput. Hum. Behav., 29, pp. 185-192; Creswell, J.W., Plano-Clark, V.L., (2011) Designing and Conducting Mixed Methods Research, , Sage Publications Inc, Thousand Oaks; Giesbers, B., Rienties, B., Tempelaar, D., Gijselaers, W., investigating the relations between motivation, tool use, participation, and performance in an e-learning course using web-videoconferencing (2013) Comput. Hum. Behav., 29, pp. 285-292; Kreijns, K., Acker, F.V., Vermeulen, M., Buuren, H.V., What stimulates teachers to integrate ICT in their pedagogical practices? The use of digital learning materials in education (2013) Comput. Hum. Behav., 29, pp. 217-225; Dede, C., Emerging influences of information technology on school curriculum (2000) J. Curr. Stud., 32 (2), pp. 282-300; Rodriguez-Izquierdo, R.M., El impacto de las TIC en la transformación de la enseñanza universitaria: repensar los modelos de enseñanza y aprendizaje (2010) Teoría de la Educación, Educación y Cultura en la Sociedad de la Información, 11 (3), pp. 32-68; http://www.edudemic.com, Daccord, T.: 5 Critical mistakes schools make with iPads (And how to correct them) (2012). Accessed 29 August 2013; http://kibrown.wordpress.com, Shareski, D.: The ten worst practices in Educational Technology (2010). Accessed 29 August 2013; http://multiplepathways.wordpress.com/, Muir, M.: The two mistakes teachers make when teaching with technology (2012). Accessed 29 August 2013; (2012) L., , http://www.washingtonpost.com/blogs, The technology mistake, Confusing access to information with becoming educated; Guiliarte Martín-Calero, C., (2008) Innovación docente: Docencia y TICS, , Universidad de Valladolid, Valladolid; Law, N., Pelgrum, W.J., Plomp, T., (2008) Pedagogy and ICT Use in Schools Around the World: Findings from the IEA SITES 2006 Study, , Springer, Hong Kong; Roca, J., Gagné, M., Understanding e-learning continuance intention in the workplace: a self-determination theory perspective (2008) Comput. Hum. Behav., 24, pp. 1585-1604; Johnson, B., Christensen, L., (2012) Educational Research Quantitative, Qualitative, and Mixed Approaches, , SAGE Publications Inc, Thousands Oak; McMillan, J.H., (2008) Educational Research: Fundamentals for the Consumer, , Pearson, Boston; Onwuegbuzie, A.J., Daniel, L.G., Typology of analytical and interpretational errors in quantitative and qualitative educational research (2003) Curr. Issues Educ., 6 (2), 29p; Borrego, M., Douglas, E.P., Amelink, C.T., Quantitative, qualitative, and mixed research methods in engineering education (2009) J. Eng. Educ., 98 (1), pp. 53-66; Silverman, D., (2011) Qualitative Research, , SAGE Publications Inc, Thousand Oak; Pifarré, M., Tomico, O., Bipolar laddering (BLA): a participatory subjective exploration method on user experience (2007) Proceedings of the 2007 Conference on Designing for User eXperiences (DUX ‘07). ACM, New York, Article, p. 2; Rømen, D., Svanæs, D., Validating WCAG versions 1.0 and 2.0 through usability testing with disabled users (2012) Univ. Access Inf. Soc., 11 (4), pp. 375-385; Tsekleves, E., Whitham, R., Kondo, K., Hill, A., Investigating pay-as-you-go address issues of trust, privacy and security around media use at home (2013) Univ. Access Inf. Soc., 12 (2), pp. 217-231; Kavita, E.T., Investigation of age-differentiated spatial semantic elaboration strategies for communicating route instructions (2013) Univ. Access Inf. Soc., 12 (2), pp. 175-190; Fernandes, H., Conceição, N., Paredes, H., Pereira, A., Araújo, P., Barroso, J., Providing accessibility to blind people using GIS (2012) Univ. Access Inf. Soc., 11 (4), pp. 399-407; Redondo, E., Fonseca, D., Giménez, L., Santana, G., Alfabetización digital para la enseñanza de la arquitectura (2012) Un caso de estudio. Arquiteturarevista, 8 (1), pp. 76-87; Pittarello, F., Accessing information through multimodal 3D environments: towards universal access (2003) Univ. Access Inf. Soc., 2 (2), pp. 189-204; Sánchez, A., Redondo, E., Fonseca, D., Developing an augmented reality application in the framework of architecture degree (2012) Proceedings of the 2012 ACM Workshop on User Experience in e-learning and Augmented Technologies in Education (UXeLATE ‘12), pp. 37-42. , ACM, New York; Wang, X., Dunston, P.S., Compatibility issues in augmented reality systems for AEC: an experimental prototype study (2006) Autom. Const., 15 (3), pp. 314-326; Irizarry, J., Gheisari, M., Williams, G., Walker, B.N., InfoSPOT: a mobile augmented reality method for accessing building information through a situation awareness approach (2013) Autom. Construct., 33, pp. 11-23; Hammad, A., Wang, H., Mudur, S.P., Distributed augmented reality for visualizing collaborative construction tasks (2009) J. Comput. Civil Eng., 23 (6), pp. 418-427; Fonseca, D., Puig, J., QR-Codes applied to architecture data and teaching (2011) Proceedings of International Multi-conference on Society, Cybernetics and Informatics (IMSCI 2011) vol. 2, 5th edn, pp. 232-236; Redondo, E., Sánchez, A., Perede, A., Fonseca, D., Geo-Elearning. Geolocated Teaching in urban environments through mobile devices (2013) Schumaker R. (ed.) A Case Study and Work in Process. Virtual, Augmented and Mixed Reality: Systems and Applications, AMR/HCII 2013, Part II, Lecture Notes in Computer Science -LNCS 8022, pp. 188–197. Springer, Heidelberg; Milliken, J., Philip-Barnes, L., Teaching &amp; technology in higher education: Student perceptions and personal reflections (2002) J. Comput. Educ., 39 (3), pp. 223-235; Georgina, D.A., Olson, M.R., Integration of technology in higher education: A review of faculty self-perceptions (2007) Int. Higher Educ., 11, 8p; www.Scolartic.com, Redacción de Educaweb (2013) El 52% de los docentes ha tenido problemas para utilizar las TIC en el aula debido a fallos técnicos. , Accessed 18 March 2013; Hu, B.Y., Book review: Integrating technology into higher (2006) Educ. Technol. Soc., 9 (1), pp. 359-360; http://www.newscientist.com/article/dn16624-itunes-university-better-than-the-real-thing.html, Callaway, E.: (2009) iTunes university’ better than the real thing. Accessed 15 February 2012; Valverde, J., Garrido, M.C., Fernández, R., Enseñar y aprender con tecnologías: un modelo teórico para las buenas prácticas con TIC (2010) Revista de Teoría de la Educación Sociedad de la Información (TESI), 11 (3), pp. 203-229; http://ctserc.org/docs/SERCWorks-spring2011.pdf, State Education Resource Center (SERC): Best Practices from the State Education Resource Center (2011). Accessed 4 April 2013; Rogers, D.L., A paradigm shift: Technology integration for higher education in the new millennium (2000) Educ. Technol. Rev., 13, pp. 19-27; Bates, A.W., Pole, G., (2003) Effective Teaching with Technology in Higher Education: Foundations for Success, , Jossey-Bass Inc, U.S; Fonseca, D., Martí, N., Redondo, E., Navarro, I., Sánchez, A., Relationship between student profile, tool use, participation, and academic performance with the use of Augmented Reality technology for visualized architecture models (2013) Comput. Hum. Behav., 31, pp. 434-445; Área, M., San-Nicolás, M.B., Fariña, E., Buenas prácticas de aulas virtuales en la docencia universitaria semipresencial (2010) Revista de Teoría de la Educación Sociedad de la Información, 11 (3), pp. 7-31; Salinas, J., Innovación docente y uso de las TIC en la enseñanza universitaria (2004) Revista de Universidad y Sociedad del Conocimiento (RUSC), 1 (1), 16p; Massy, W.F., Zemsky (1995) R.: Using information technology to enhance academic productivity, , http://www.educase.edu/nlii/keydocs/massy.html; Ruiz, M., Abella, V., Creación de un blog educativo como herramienta TIC e instrumento TAC en el ámbito universitario (2011) Revista de Teoría de la Educación Sociedad de la Información (TESI), 12 (4), pp. 53-70; Koehler, M.J., Mishra, P., What is technological pedagogical content knowledge? Contemporary Issues (2009) Technol. Teacher Educ., 9 (1), pp. 60-70; Shulman, L.S., Those who understand: Knowledge growth in teaching (1986) Educ. Res., 15 (2), pp. 4-14; Valverde-Berrocoso, J., Garrido-Arroyo, M.C., Fernández-Sánchez, R., Enseñar y aprender con tecnologías: un modelo teórico para las buenas prácticas educativas con TIC (2010) Revista Electrónica Teoría de la Educación: Educación y Cultura en la Sociedad de la información., 11 (1), pp. 203-229; Harris, J., Mishra, P., Koehler, M., Teachers’ technological pedagogical content knowledge and learning activity types: Curriculum-based technology integration reframed (2009) J. Res. Technol. Educ., 41 (4), pp. 393-416; Boeykens, S., Santana-Quintero, M., Neuckermans, H., Ioannides, M., Addison, A., Georgopoulos, A., Kalisperis, L., Improving architectural design analysis using 3D modeling and visualization techniques (2008) Digital Heritage: 14th international conference on virtual systems and multimedia pages, pp. 67-73. , Limassol, Cyprus; Bouchlaghem, D., Shang, H., Whyte, J., Ganah, A., Visualization in architecture, engineering and construction (AEC) (2005) Int. J. Autom. Const., 14, pp. 287-295; Raskar, R., Welch, G., Fuchs, H., Spatially augmented reality. First international workshop on augmented reality, San Francisco (1998) November, 1, 7p; www.comscore.com, Sánchez-Martinez, P.: España es el país con mayor penetración de smartphone en EU5 en octubre 2012. Accessed 10 April 2013; Khiati, S., CAD and 3D Visualization software in design education: is one package enough (2011) J. Eng. Appl. Sci., 3 (2), pp. 91-100; Whyte, J., Bouchlaghem, N., Thorpe, A., McCaffer, R., From CAD to virtual reality: modeling approaches, data exchange and interactive 3D building design tools (2000) Autom. Const., 10, pp. 43-55; Wang, X., Schnabel, M., (2006) Mixed Reality in Architecture Design &amp; Construction, , Springer, Berlin; Galantay, R., Torpus, J., Engeli, M., Living-room: interactive, space-oriented augmented reality (2004) Proceedings of the 12th Annual ACM International Conference on Multimedia’04. ACM Press, New York, pp. 64-71; Pan, Z., Cheok, A.D., Yang, H., Zhu, J., Shi, J., Virtual reality and mixed reality for virtual learning environments (2006) Comput. Graph., 30, pp. 20-28; Alvarez, C., Alarcon, R., Nussbaum, M., Implementing collaborative learning activities in the classroom supported by one-to-one mobile computing: A design-based process (2011) J. Syst. Softw., 84, pp. 1961-1976; Di Serio, Á., Ibáñez, M.B., Kloos, C.D., Impact of an augmented reality system on students’ motivation for a visual art course (2012) Comput. Educ.; Tashakkori, A., Teddlie, C., (2004) Foundations of Mixed Methods Research: Integrating Quantitative and Qualitative Approaches in the Social and Behavioral Science, , SAGE Publications Inc., Thousand Oaks; Sale, J.E.M., Lohfeld, L.H., Brazil, K., Revisiting the quantitative-qualitative debate: Implications for mixed methods research (2002) Qual. Quant., 36 (1), pp. 43-53; Vigo, M., Aizpurua, A., Arrue, M., Abascal, J., Quantitative assessment of mobile web guidelines conformance (2011) Univ. Access Inf. Soc., 10 (1), pp. 33-49; Pfeil, U., Zaphiris, P., Applying qualitative content analysis to study online support communities (2010) Univ. Access Inf. Soc., 8 (1), 16p; Hassenzahl, M., Tractinsky, N., User experience a research agenda (2006) Behav. Inform. Technol., 25 (2), pp. 91-97; Norman, D., Miller, J., Henderson, A., Katz, I., Mack, R., Marks, L., What you see, some of what’s in the future, and how we go about doing it: HI at Apple Computer (2005) Conference on human factors in computing systems (CHI ‘95), , ACM, New York, NY; Mcdonagh, D., Hekkert, P., Van Erp, J., Gyi, D., (2004) Design and Emotion: The Experience of Everyday Things, , Taylor and Francis (Ed.), London; Blythe, M., Wright, P., From usability to enjoyment. Introduction in Funology: From usability to Enjoyment (2003) Human-Computer Interaction Series, , Blythe M, Overbeeke K, Monk AF, Wright P, (eds), 3, Kluwer, Thousand oaks; Helander, M.G., Tham, M.P., Hedonomics: affective human factors design (2003) Ergonomics, 46 (13-14), pp. 1269-1272; Zichermann, G., Cunningham, C., (2011) Gamification by Design: Implementing Game Mechanics in Web and Mobile Apps, , O’Reilly Media, Sebastopol, California; Wharton, C., Rieman, J., Lewis, C., Polson, P., The cognitive walkthrough method: A practitioner’s guide (1994) Usability Inspection Methods, pp. 105-141. , Nielsen J, Mack RL, (eds), Wiley, New York; Cooper, A., (1999) The Inmates Are Running the Asylum: Why High-Tech Products Drive Us Crazy and How to Restore the Sanity, , Macmillan Publishing Co., Inc., Indianapolis, IN: 199; Beyer, H., Holtzblatt, K., (1998) Contextual Design: Defining Customer-Centered Syst, , Morgan Kaufmann Pub. Inc, San Francisco; Bolger, N., Davis, A., Rafaeli, E., Diary methods: Capturing life as it is lived (2003) Annu. Rev. Psychol., 54, pp. 579-616; Jensen, B.G.: The role of the artefact in participatory design research. In Design communication, 3rd Nordcode Seminar &amp; Workshop, Lyngby, Denmark (2004); García, J.A., Elosúa, R., Gutiérrez, F., Luque, J.L., Gárate, M., (1999) Compresión lectora y memoria operativa. Aspectos evolutivos e instruccionales, , Paidós, Barcelona; Röcker, C., Universal access to awareness information: using smart artefacts to mediate awareness in distributed teams (2012) Univ. Access Inf. Soc., 11 (3), pp. 259-271; Russell, D.M., Ubiquitous search for smart workspaces (2012) Univ. Access Inf. Soc., 11 (3), pp. 337-344; Norman, D.A., (1990) La psicología de los objetos cotidianos, , Editorial Nerea, S.A., Madrid; Fonseca, D., Redondo, E., Sánchez, A., Villagrasa, S., Martí, N., Visualization methods in architecture education using 3D virtual models and augmented reality in mobile and social networks (2012) Procedia-Social and Behavioral Sciences, 93, pp. 1337-1343; Gatt, I., DSD’s Newsletter (2012) Data Systems Designers, p. 266. , http://www.dsd.co.il/newsletter/dsd266.pdf; Fonseca, D., Martí, N., Navarro, I., Redondo, E., Sánchez, A., Uso de la Realidad Aumentada como Plataforma Educativa en la Visualización Arquitectónica (2012) XIV Simposio Internacional de Informática Educativa (SIIE-12) La Salle Open University (Ed.), pp. 337-342; Guidano, V.F., Constructivist psychotherapy: A theoretical framework (1989) Constructivism in Psychotherapy, , Neimeyer RA, Mahoney MJ, (eds), Cambridge University Press, Cambridge; Morales-Vallejo, P., (2013) Estadística aplicada a las Ciencias Sociales. El control de variables: control estadístico y control experimental mediante diseño, , Universidad Pontificia Comillas, Madrid; Fonseca, D., Pifarré, M., Redondo, E., Relación entre calidad percibida y afinidad emocional de imágenes arquitectónicas en función del dispositivo de visualización. Recomendaciones para su uso docente (2013) Revista Ibérica de Sistemas y Tecnologías de la Información (RISTI), 11, 16p; Fonseca, D., García, O., Pifarré, M., Villegas, E., User experiences and differences in viewing architectural images with various interfaces (2011) Int. J. Creat. Interf. Comput. Graph., 2 (2), 22p; Fonseca, D., Villegas, E., Navarro, I., Pifarré, M., Sorribas, X., Optimization of web accessibility from the user experience with disabled users (2009) Proceedings of 4th Conferencia Ibérica de Sistemas de Tecnologías de la Información, , Oporto, Portugal; Lang, P., Bradley, M., Cuthbert, B., (2005) International Affective Picture System (IAPS): Affective ratings of pictures and instruction manual. University of Florida, NIME, , Gainesville: University of Florida; Moltó, J., Un Nuevo Método para el Estudio Experimental de las Emociones: el “International Affective Picture System” (IAPS). Adaptación Española (1999) Revista de Psicología General y Aplicada, 52 (1), pp. 55-87</t>
  </si>
  <si>
    <t>Referencias</t>
  </si>
  <si>
    <t>Azuma, R. (1997) ; Brazuelo, F. y Gallego Gil, D. J. (2011); Brazuelo, F. y Gallego Gil, D. J. (2013); Cabero, J. y Jiménez García, F. (2016); Carreón, D. (9 de marzo de 2016); Casado, Q. (12 de febrero de 2018); Cózar, R., Valle De Moya, M., Hernández, J. A. y Hernández J. R. (2015); Cruz, I. y Puentes, A. (2012); Cubillo, J. Martín, S. Castro, M. y Colmenares, A. (2014); De Pedro, J. (2011); Estebanell, M., Ferrés, J., Cornellà, P. y Codina, D. (2012); Ginés, J. (2004); Johnson,  L.,  Adams,  S.,  Cummins,  M.,  Estrada,  V.,  Freeman,  A.  y  Hall,  C.  (2016); Milgram,  P.,  Takemura,  H.,  Utsumi,  A.  y  Kishino,  F.  (1995); Mundo Geométrico (25 de febrero de 2019); Prendes, C. (2015); Prensky,  M.  (2001); Reinoso,  R.  (2012); Rico, M. M. y Agudo, J. E. (2016); Romañach, J. (16 de julio de 2012); Vargas,  G.  y  Gamboa,  R.  (2013).</t>
  </si>
  <si>
    <t>Leal, L.</t>
  </si>
  <si>
    <t>Villalustre, L.</t>
  </si>
  <si>
    <t>BILLINGHURST, M. (2012); BURBULES, N.C. (2012); CABERO, J. (2015); CARBONELL, C., y BERMEJO, L. A. (2017); CAWOOD S., y FIALA M. (2008); CATTANEO,  A.  A.,  MOTTA,  E.,  y  GURTNER,  J.  L.  (2015); CEBRIÁN, M.  (2003); CÓZAR,  R.,  DEL  VALLE,  M.,  HERNÁNDEZ  J.,  y  HERNÁNDEZ,  J.  (2015); DANNEELS, E. (2004); DE LA HORRA,  I. (2017); FIDALGO,  Á.  (2016); FONSECA, D., REDONDO, E., y VALLS, F. (2016); GARRETT,  B.  M.,  ANTHONY,  J.,  y  JACKSON,  C.  (2018); GÓMEZ-MOTILLA, C., y RUIZ-GALLARDO, J. R. (2016); IBÁÑEZ, M. B., y DELGADO-KLOOS, C. (2018); HSU, T. Y., CHIOU, C. K., TSENG, J. C., y HWANG, G. J. (2016); HUNG,  P.  H.,  HWANG,  G.  J.,  LEE,  Y.  H.,  WU,  T.  H.,  VOGEL,  B.,  MILRAD,  M., y JOHANSSON, E. (2014); LEE, K.  (2012); LEGUIA,  M.,  y  VIDAL,  C.  (1991); MANGELSDORF,  M.  (2008); MORENO, N., y LEIVA, J. (2017); PIMMER,  C.,  MATEESCU,  M., y  GRÖHBIEL,  U.  (2016); RIERA,  M.  A.,  FERRER,  M.,  y  RIBAS,  C.  (2018); SENSAT,  R.  (2006); VILLALUSTRE, L. (2016); WU,  H.  K.,  LEE,  S.  W.  Y.,  CHANG,  H.  Y.,  y  LIANG,  J.  C.  (2013)</t>
  </si>
  <si>
    <t>Abernathy, D. J. (2001); Albornoz, M. (2009); Bacca, J., Baldiris, S., Fabregat, R., y Graf, S. (2015); Balog, A., Pribeanu, C., y Iordache, D. (2007); Billinghurst, M., Duenser, A. (2012); Burbules, N.C. (2012); Cattaneo, A. A., Motta, E., y Gurtner, J. L. (2015); Caldeiro, G., Schwartzman, G. (2013); Cobo, C., Moravec, J.W. (2011); Cope, B., Kalantzis, M. (2009); De la Torre, J., Martin-Dorta, N., Saorín, J.L., Carbonell, C., y Carrera, M. (2015); Del Moral, M.E., Villalustre, L. (2013); Di Serio, Á., Ibáñez, M. B., y Kloos, C. D. (2013); Dunleavy, M., Dede, C. (2014); Gallego, V.,Rubia, B., Arribas, H.F., y Muñoz, J.A. (2015); García de la Vega, A. (2012); Hernando, M. M., Arévalo, C. G., Catasús, M. G., y Mon, C. Z. (2014); Kaufmann, H., Schmalstieg, D. (2003); Khaddage, F., Lanham, E., Zhou, W. (2009); Kesim, M., Ozarslan, Y. (2012); Lee, K. (2012); Leiva Olivencia, J. J., Moreno Martínez, N. M. (2015); López de Haro, F., Segura Serrano, J. A. (2013); Martin, F., Ertzberger, J. (2013); Mtebe, J. S., Raisamo, R. (2014); Melhuish, K., Falloon, G. (2010); Moreno Martínez, N.M., Leiva Olivencia, J.J. (2017); Paul, T. V. (2014);  Ryu, H. (2008); Sharples, M. (2000); Sharples, M. (2003); Van Krevelen, D. W. F., Poelman, R. (2010); Villa, H., Tapia, F., y López, C. (2010); Villalustre, L. (2018); Wu, H. K., Lee, S. W. Y., Chang, H. Y., y Liang, J. C. (2013); Zapata, M. (2012); Zapata, M. (2015)</t>
  </si>
  <si>
    <t>Abuín, G. (2006); Braidotti,  R  (2015); Cabero, J. &amp; Barroso (2016a); Cabero, J. (2015); Cabero, J. y Barroso, J. (2016b); Cabero, J. y Barroso, J. (2016c); Cabero, J. y García, F. (coords.) (2016); Cabero, J., Barroso, J. y Llorente, M.C. (2016); Cabero. J y Barroso (2016b); Carr, N. (2011); Carrillo, J. (2004); Castells, M. (2001); Coll,  C  y  Monereo,  C.  (Eds). (2008); Coll, C., Mauri, T. &amp;  Onrubia, J. (2008); Crook,  Ch,  (1998); De Kerckhove, D. (1999); Dede, C. (2009); Dunleavy,  M.,  &amp;  Dede,  C.  (2012); Fundación Telefónica (2011); Garay, U., Tejada, E. y Maiz, I. (2017); Inglobe Technologies Srl. (s. f); Johnson, L. y Adams, S., (2016); Klopfer, E., Squire, K., &amp; Jenkins, H. (2002); Koehler,  M.  J.,  &amp;  Mishra,  P  (2006); Lévy,  P.  (1999); Leiva. J.L (2014); Litwin,  E,  Maggio,  M  y  Lipsman,  M. (comps.). (2005); Lion, C (2005); Mishra P, Koehler MJ. (2006); Morales, M (2009); Morozov,  E.  (2015); Prendes, C. (2015); Quintanilla, M. Á.; Aibar, E. (2002); Reig, D. y Vílchez, L. (2013); Ricoeur, P. (2003); Rincón, O (2006); Rueda, R &amp; Quintana, A (2007); Rueda, R. (2007); Salomon, G. y Perkins, D. (1989); Nicholas Carr (2011); UNAD  (2016); Vargas, G. (2006); Villalustre, L. y Del Moral, M.E. (2016)</t>
  </si>
  <si>
    <t>Chen, R., Lu, D., &amp; Pan, Y. (2003); Kron, F. W., Gjerde, C. L., Sen, A., &amp; Fetters, M. D. (2010); Kunkler,  K.  (2006); McDermott, W. (2018); Sauerland,  S.,  Jaschinski,  T.,  &amp;  Neugebauer,  E.  A.  (2010)</t>
  </si>
  <si>
    <t>AL-YAQOUT, G. &amp; NIKOLAJEVA, M. (2015); CAWOOD S. &amp; FIALA M. (2008); CHENG, K. H., &amp; TSAI, C. C. (2014); COLOMER, T. &amp; DURAN, T. (2007); DE LA TORRE, J., MARTÍN-DORTA, N., SAORÍN, J., CARBONELL, C., &amp; CONTERO, M. (2013); DI SERIO, A., IBÁÑEZ, M.B. &amp; DELGADO, C. (2012); GÓMEZ, A.M. (2013); HUANG, Y., LI, H. &amp; FONG, R. (2015); HUTCHINS, P. (2011); LEIVA, J.J. &amp; MORENO, N.M. (2015); LIM, C., &amp; PARK, T. (2011); LLUCH, G. &amp; ZAYAS, F. (2015); LÓPEZ-RUIZ, D. &amp; SÁNCHEZ-SÁNCHEZ, M. (2017); MANRESA, M. &amp; REAL, N. (Eds.) (2015); MARGALLO, A.M. &amp; MATA, J. (2015); MORENO, N.M. &amp; ONIEVA, J.L. (2017); MORENO-PABÓN, C. (2013); PALOMARES, M.C. &amp; MONTANER, A. (2014); PUIG, M. &amp; GÓMEZ, S. (2016); RODRÍGUEZ, M.R. &amp; GUTIÉRREZ, J.J. (2008); ROVIRA-COLLADO, J. (2017); ROVIRA-COLLADO, J. &amp; LLORÉNS-GARCÍA, R.F. (2012); RUIZ, D. (2011a); RUIZ, D. (2011b); RUIZ-DOMÍNGUEZ, M.M. (2014); SARGEANT, B. (2015); TABERNERO, R. (2016); VILLALUSTRE, L. &amp; DEL MORAL, M.E. (Coords.) (2016); YILMAZ, R. M., KUCUK, S., &amp; GOKTAS, Y. (2017)</t>
  </si>
  <si>
    <t>Baker D, Gazmararian J, Sudano J, Patterson M (2000); Berney S, Betrancourt M, Molinari G, Hoyek N (2015); Birt J, Stromberga Z, Cowling M, Moro C (2018); Bonetti F, Warnaby G, Quinn L (2018); Cai B, Rajendran K, Bay BH, Lee J, Yen CC (2018); Camara DR, Hicks RE (2019); Chon SH et al (2019); Clark RC, Mayer RE (2016); De Luca R, Torrisi M, Piccolo A, Bonfiglio G, Tomasello P, Naro A, Calabrò RS (2018); Drake RL, Pawlina W (2014); Estai M, Bunt S (2016); Faur C, Crainic N, Sticlaru C, Oancea C (2013); Furnham A, Cook R, Martin N, Batey M (2011); Gorbanev I et al (2018); Graafland M, Schraagen JM, Schijven MP (2012); Hamari J, Malik A, Koski J, Johri A (2019); Ibáñez M-B, Delgado-Kloos C (2018); Ivanitskaya L, O’Boyle I, Casey AM (2006); Jensen L, Konradsen F (2018); Klímová B (2018); Krathwohl DR (2002); Kuehn BM (2018); Lindau ST, Tomori C, Lyons T, Langseth L, Bennett CL, Garcia P (2002); McMenamin PG, Quayle MR, McHenry CR, Adams JW (2014); Mills KA (2010); Moro C, Edwards L, Chess-Williams R (2016); Moro C, McLean M (2017); Moro C, Mills KA (2019); Moro C, Spooner A, McLean M (2019); Moro C, Stromberga Z, Raikos A, Stirling A (2017a); Moro C, Stromberga Z, Stirling A (2017b); Murad MH, Coto-Yglesias F, Varkey P, Prokop LJ, Murad AL (2010); Ng CL, Liu X, Chee SC, Ngo RY (2015); Nicholson DT, Chalk C, Funnell WR, Daniel SJ (2006); Nutbeam D (2000); Pamuk E, Mukuc D, Heck K, Reuben C, Lochner K (1998); Pimmer C, Mateescu M, Gröhbiel U (2016); Smith ML, Jones JFX (2018); Stromberga Z, Chess-Williams R, Moro C (2019); Taut D, Pintea S, Roovers JWR, Mananas MA, Baban A (2017); tom Dieck MC, Jung T (2018); Triepels CPR, Smeets CFA, Notten KJB, Kruitwagen RFPM, Futterer JJ, Vergeldt TFM, Van Kuijk SMJ (2019); Unsworth L (2001); van der Heide I, Rademakers J, Schipper M, Droomers M, Sorensen K, Uiters E (2013); Wang R, DeMaria S Jr, Goldberg A, Katz D (2016); Wynter L, Burgess A, Kalman E, Heron JE, Bleasel J (2019).</t>
  </si>
  <si>
    <t>Alkhattabi, M. (2017); Azuma,  R., Behringer,  S., Feiner,  S , Julier,      B  Maclntyre (2001); Azuma (1997); Bacca, J, S Baldiris, R Fabregat,   S Graf (2014); Baylor, A. L.,   D. Ritchie (2002); Bidin,  S.,      A. A. Ziden (2013); Billinghurst,  M., A. Duenser (2012); Billinghurst, Mark (2002); Billinghurst, Mark,   Anders  Henrysson (2002); Brunner,  J.S (1966); Bujak,  K.  R.,  I.  Radu,  R.  Catrambone,  B.  Macintyre,  R.  Zheng, G. Golubski (2013); Carmogniani,  J,  B  Furht,  M  Anisetti,  P  Ceravolo,  E  Damiani, M Ivkovic (2011); Caudell,  Thomas  P.,  David  W.  Mizell (1992); Chang, George, Patricia Morreale, Padmavathi Medicherla (2010);  Chen, C. H., Y. Y. Chou, C. Y. Huang (2016); Cheon, J., S. Lee, S. M. Crooks, G. Song (2012); Cox, M. J., C. Preston, K. Cox (1999);  Delello, J. A (2014); Demetriadis,  S. (2003);  DePriest, D (2012); DiazNoguera, M., Toledo, P., Hervás, C. (2017); Dunleavy, M., Dede, Mitcehll, R. (2009); Dupagne, M.,   K. A. Krendl (1992); Ertmer, P. A.,   A. T. Ottenbreit-Leftwich (2010); Fernandez, M. (2017); Furió, D., S. González-Gancedo, M. Juan, I. Seguí,     M. Costa. (2013); Giddens, Anthony, Mitchell Duneier,   Richard Appelbaum (2007); Hall,  Tracey  E.,  Anne  Meyer, David  H.  Rose (2012);  Hoff,  William  A,  Khoi  Nguyen, Torsten  Lyon (1996); Holden, C. (2014); Johnson, L. Lvine, Smith, Stone (2011); Kagan, S. (1994); Kamarainen, A. (2013); Kaufmann, H. (2003); Kesim M., Ozarslan (2012); Kirkley, Kirkley (2005); Klopfer, Sheldon (2010); Koller, Klinder, Rose, Breen, Whitaker, Tuceryan (1997); Koutromanos, Sofos, Avraamidou (2015); Lave, Wenger (1991); Lee, Kangdon (2012); Lin, C. (2012); Lingley, R. (2011); Liu, Cheok, Mei-Ling, Theng (2007); Martin, Diaz, Sancristoabl, Castro, Piere (2011); Martín-Gutierrez, Meneses-Fernández (2014); McMahon, Smith, Cinak, Wright, Gibbons (2015); Milgram, Paul, Fumio (1994); Mohnsen, Bonnie (2004); Pelgrum (2001); Pluckrose (1991); Preston, Cox, Cox (1991); Radu (2014); Rodden, Cheverst, Davies, Dix (1998); Rosenbaum, Klopfer, Perry (2007); Roussos (2007); Salmi, Kaasinen, Kallunki (2012); Sayed, Zayed, Sharawy (2011); Schrader (2008); Serio, Ibáñez, Kloos (2013); Sheng, Xia, Li, Shen (2015); Sotiriou, Bogner (2008); Starner (2013); Sutherland (1983); Thornton, Ernst, Clark (2012); Vinumo, Chowdhury, Kambam, Muralidharan (2013); Wasko (2013); Wu, Hsin Kai, Silvia Wen Yu Lee, Hsin Yi Chang,   Yyh Chong Liang (2013); Yuen, Yaoyune-yong (2011); Drakopoulos, Sioulas (2019)</t>
  </si>
  <si>
    <t>Adams Becker, S., Freeman, A., Giesinger Hall, C., Cummins, M., and Yuhnke, B. (2016); Bacca, J., Baldiris, S., Fabregat, R., Graf, S., y Kinshuk, G. (2014); Baldiris, S., Duque, N., Salas, D., Bernal, J., Fabregat, R., Mendoza, R., Puerta, Y., Puello, J., Solano, I. y Martínez, L. (2016); Barba, R., Yasaca, S. y Manosalvas, C. (2015; Barroso, J. y Cabero, J, (2016); Barroso, J., Cabero, J. y Moreno, A. (2016); Bolliger, D., Supanakorn, S. y Boggs, C. (2010); Bongiovani, P. (2013); Bressler, D. M. y Bodzin, A. M. (2013); Cabero, J. y Barroso, J. (2016); Cabero, J. y García, F. (coords.) (2016); Cabero, J., Leiva, J., Moreno, N., Barroso, J. y López, W. (2016); Cabero, J., Fernández, B. y Marín, V. (2017); Cabero, J. Llorente, M.C. y Gutiérrez, J.J. (2017); Carozza, L., Tingdahi, D., Bosché, F. y Gool, L. (2014); Chang, H., Wu, K. y Hsu, Y. (2013); Chen, C.-M. y Tsai, Y.-N (2012); Chen, Y. (2013); Cubillo, J., Martín, S., Castro, M., y Colmenar, A. (2014); Cuendet, S., Bonnard, Q., Do-Lenh, S. y Dillenbourg, P. (2013); De la Torre, J., Martín, N., Saorín, J. L., Carbonel, C. y Contero, M. (2013); Di Serio, A., Blanca, M. y Delgado, C. (2013); Di Serio, A., Ibáñez, M. B. y Delgado, C. (2013); Esposito, T., Muñoz-Castro, F., Herrera, M. y Periáñez, M. (2015); Fernández, B. (2017); Fombona, J., Pascual, M. J. y Madeira, M. F. (2012); Fonseca, D., Redondo, E. y Valls, F. (2016); Fundación Telefónica (2011); Garay, U., Tejada, E. y Maiz, I. (2017); García, I., Peña-López, I., Johnson, L., Smith, R., Levine, A. y Haywood, K. (2010); Han, J. Jo, M., Hyun, E. y So, H. (2015); Jamali, S., Fairuz, M. Wai, K. y Oskam, Ch. (2015); Kamarainen, A., Metcalf, Sh., Grotzer, T., Browne, A., Mazzuca, D., Tutwiler, M., y Dede (2010); Kim. K., Hwang, J. y Zo, H. (2016); Martín-Gutiérrez, J., Fabiani, P., Benesova, W., Meneses, M. y Mora, C. (2015); Mateo (2004); Muñoz, J. M. (2013); O ́Dwyer, L. y Bernauer, J. (2014); Prendes, C. (2015); Rubio-Tamayo, J.L., Sáez, J.M. y Gértrudix, M. (2014); Santos, M. Wolde, A., Taketomi, T., Yamamoto, G., Rodrigo, M., Sandor, Ch. y Kato, H. (2016); Schmalstieg, D. y Höllerer, T. (2016); Tecnológico de Monterrey (2015); Wojciechowski, R. y Cellary, W. (2013)</t>
  </si>
  <si>
    <t>Vidal, I. M. G., Cebreiro López, B., y Casal Otero, L</t>
  </si>
  <si>
    <t>Aguaded Gómez, J. I., Marín Gutiérrez, I., &amp; Díaz Pareja, E. M. (2015); Arribas, J. C., Gutiérrez, S. M., Gil, M. C., y Santos, A. C. (2014); Azuma, R. (1997); Barroso Osuna, J. M., y Cabero Almenara, J. (2016); Bogen, M., Wind, J., y Giuliano, A. (2006); Cabero Almenara, J., Fernández Robles, B., y Marín Díaz, V. (2017); Cabero Almenara, J., y García, F. (2016); Castañeda Quintero, L. J., y Adell, J. (2013); Deshpande, S., Kank, T., Armanyous, M., Singh, S., y Kalita, M. (2020); Dunleavy, M., Dede, C., y Mitchell, R. (2009); De la Horra Villacé, I. (2017); El-Hakim, S. F., Beraldin, J. A., Picard, M., y Godin, G. (2004); Escartín, E. R. (2000); Fainholc, B. (2008); Fernández de la Iglesia, J. C., Fernández Morante, M. C., y Cebreiro López, B. (2016); García Aretio, L. (2017); García-Ruiz, R., Aguaded, I., y Bartolomé, A. R. (2017); Klopfer, E. (2008); Klopfer, E., y Squire, K. (2008); Johnson, L., Levine, A., Smith, R., y Stone, S. (2010); Labra, J. P. (2010); Marín-Díaz, V., y Sampedro-Requena, B. E. (2020); Marín, R., Sanz, P. J., y Del Pobil, A. P. (2003); Marshall, C., &amp; Rossman, G. B. (2014); Marzal, M. Á. (2008); Milgram, P., Takemura, H., Utsumi, A., y Kishino, F. (1995); Montoya, M. S. R. (2009); Noh, Z., Sunar, M. S., y Pan, Z. (2009); Palomeque-Córdova, I. D. T. (2020); Preissle, J. (2008); Ramírez García, A., y González Fernández, N. (2016); San Nicolás, M. B., Vargas, E. F., y Moreira, M. A. (2012); Sarracino, F. (2014); Stodolsky, S. S. (1991); Toguchi, A., Sasaki, H., Mizuno, K., y Shikoda, A. (2011); Usó, J. M., y García, A. C. (2014); Van Teijlingen, E., y Hundley, V. (2002); Vila Merino, E. S. (2012); Wu, H. K., Lee, S. W. Y., Chang, H. Y., y Liang, J. C. (2013)</t>
  </si>
  <si>
    <t>Clinch, S. MAIB Annual Report (2014); Huang, Y.; van Gelder, P.; Mendel (2017); Bye, R.J.; Aalber (2018); Chauvin, C.; Lardjane, S.; Morel, G.; Clostermann, J.-P.; Langard (2013); Luo, M.; Shin (2019); U  ̆gurlu, Ö.; Köse, E.; Yıldırım, U.; Yüksekyıldız (2015); Evans, G.; Miller, J.; Pena, M.I.; MacAllister, A.; Winer (2017); Bandara, D.; Woodward, M.; Chin, C.; Jiang (2019); Akçayır, M.; Akçayır, G (2017); Guo, P.; Kaplan, D. (2019); Pratt, P.; Ives, M.; Lawton, G.; Simmons, J.; Radev, N.; Spyropoulou, L.; Amiras (2018); Slocombe, G (2002); Wang, W.; Wu, X.; Chen, G.; Chen, Z (2018); Kim, G.-H.; Jo, S.-I.; Park (2008); Holder, E.; Pecota (2011); Hugues, O.; Cieutat, J.-M.; Guitton (2010); Oh, J.; Park, S.; Kwon (2016); Radu (2014); Wu, Lee, Chang, Liang (2013); Hareide y Ostnes (2017); Hareide (2018); Procee, Borst, Paassen, Mulder, Bertram (2018)</t>
  </si>
  <si>
    <t>Akçayıra, M., Akçayırb, G., Pektaşc, H.M. &amp; Ocakb, M.A. (2016); Azuma, R. (1997); Badia, A., Chumpitaz. L., Vargas, J. &amp; Suárez, G. (2016); Basogain, X., Olabe, M., Espinosa, K., Rouèche, C. &amp; Olabe, J.C. (2007); Billinghurst, M., Kato, H. &amp; Poupyrev, I. (2001); Chávez, F. H., Cantú, M. &amp; Rodríguez, C. M. (2016); Davis, F.D. (1989); De Pedro, J. (2011); Del Moral, E., Villalustre, L. &amp; Neira-Piñero, M. R. (2016); Di Serio, Á., Ibáñez, M. B. &amp; Kloos, C. D. (2013); Diaz, C., Hincapié, M. &amp; Moreno, G. (2015); Diego, R. (2014); Dündar H. &amp; Akcayir M. (2012); Fombona, J., Pascual, M.A. &amp; Madeira, M.F. (2012); Huang, T. C., Chen, C. C. &amp; Chou, Y. W. (2016); Huang, Y., Li, H. &amp; Fong, R. (2015); Martín-Gutiérrez, J., Fabiani, P., Benesova, W., Meneses, M. D., &amp; Mora, C. E. (2015); Prendes, C. (2015); Sánchez, A. (2011); Venkatesh, V. &amp; Bala, H. (2008)</t>
  </si>
  <si>
    <t xml:space="preserve">Moye (2009); Bybee (2000); Lattuca, L.R.; Terenzini, P.T.; Volkwein, J.F.; Peterson (2006); Duderstadt (2010); Hoeg, D.G.; Bencze (2017); Wolff, A.; Gooch, D.; Cavero Montaner, J.J.; Rashid, U.; Kortuem (2016); Radu (2014); Jowallah, R.; Bennett, L.; Bastedo, K (2018); Liu, D.; Dede, C.; Huang, R.; Richards, J.; Liu, D.; Dede, C.; Huang, R.; Richards, J. (2017); Feiner, S.; MacIntyre, B.; Höllerer, T.; Webster (1997), </t>
  </si>
  <si>
    <t>Área, M. A., San-Nicolás, M. B., &amp; Fariña, E. (2010); Bevan, N. (1999); Binkley, M., Erstad, O., Herman, J., Raizen, S., Ripley, M. &amp; Rumble, M. (2011; Davis, F., (1989); Dede, C. (2000); Fonseca, D., Martí, N., Redondo, E., Navarro, I., &amp; Sánchez, A. (2014); Fonseca,  D.,  Redondo,  E.,  &amp;  Villagrasa,  S.  (2014); Fonseca, D., Villagrasa, S., Valls, F., Redondo, E., Climent, A. &amp; Vicent, L. (2014); Georgina, D. A., &amp; Olson, M. R., (2007); Green, S., Chase, G., Chen, X., &amp; Billinghurst, M., (2008); Guidano,  V.,  (1989); Higueras, J. (2011); Kaufmann, H., &amp; Dünser, A. (2007); Kreijns, K., Acker, F. V., Vermeulen, M., &amp; Buuren, H. V. (2013); Lewis, J. (1995); Martín-Gutiérrez, J. (2010); Massy, W. F., &amp; Zemsky, R. (1995); Milgram, P., &amp; Takemura, H. (1994); Nielsen, J. (1993); Nielsen, J. (1994); Pifarré, M., &amp; Tomico, O. (2007); Redondo, E., &amp; Santana, G. (2010); Redondo, E. (2010); Redondo, E., Sánchez, A., Fonseca, D., &amp; Navarro, I. (2014); Retalis, S., &amp; Sloep, P. B. (2011); Roca, J., &amp; Gagné, M. (2008); Rodriguez-Izquierdo, R. M. (2010); Rogers, D. L. (2000); Sánchez, A., Redondo, E., &amp; Fonseca, D. (2012); Seokhoee, J., Hyeongseop, S., &amp; Gerard, J. (2006); Shen, C. X., Liu, R. D., &amp; Wang, D. (2013); Vartiainen,  H.,  Liljeström,  A.,  &amp;  Enkenberg,  J.  (2012)</t>
  </si>
  <si>
    <t>Chen, Hong (2001); CNNIC (2003); Coleman, H. (1987); Cuban, L. (1993); Cuban, L. (2001); Dun, Guangang (2002); Dzau, Y. F. (1990); Foster,  W.  and Goodman,  S.  (2000); Howkins,  J.  and  Valantin,  R. (1997); Huang, R. (2001); Osin, L. (1998); Shetzer, H. and Warschauer, M. (2000); Singh, J. P. (1999); Wang, G.H. and Luo, S.L. (2002); Wang, S.R., Chang, C., Huang, N.K., and Wang, J.L. (2002); Warschauer, M. (1999); Zhong, Y. and Shen, H. (2000)</t>
  </si>
  <si>
    <t>ADAMS BECKER, S., FREEMAN, A., GIESINGER HALL, C., CUMMINS, M., y YUHNKE, B. (2016); ÁLVAREZ, F. (2011); BEN-CHAIM,  D.,  LAPPAN,  G.,  &amp;  HOUANG,  R. (1988); CANESSA,  E.,  FONDA,  C.,  y  ZENNARO,  M.  (2013); CÁNOVAS, G., GARCÍA-DE-PABLO, A., OLIAGA-SAN-ATILANO, A., y ABOY-FERRER,  I.  (2014); CAÑO, A. D., DE LA CRUZ, M., y SOLANO, L. (2007); CARAZO LEFORT, E., &amp; GALVÁN DESVAUX, N. (2014); CARBONELL-CARRERA,  C.,  SAORÍN,  J.-L.,  MEIER,  C.,  MELIÁN-DÍAZ,  D.,  y  DE-LA-TORRE-CANTERO, J. (2016); CARTER,  G.,  PATRICK,  M.,  WIEBE,  E.,  PARK,  J.,  y  BUTLER,  S.  (2005); CERVERA,  M.,  y  MON,  F.  (2013); CERVERA, M., MARTÍNEZ, J., y MON, F. (2015); CHAMIZO, J. A. (2010); DE  LA  TORRE  CANTERO,  J.,  MARTÍN-DORTA,  N.,  SAORÍN,  J.  L.,  CARBONELL,  C.,  y CONTERO, M. (2013); DE LA TORRE CANTERO, J., SAORÍN, J., CARBONELL, C., DE CASTILLO COSSÍO, M., y  CONTERO,  M.  (2012); DE LA TORRE CANTERO, J., SAORÍN, J., CARBONELL, C., DE CASTILLO COSSÍO, M., y  CONTERO,  M.  (2015); SAORÍN,  J.  L.,  DE  LA  TORRE-CANTERO,  J.,  MELIÁN,  D.,  MEIER,  C.,  y  RIVERO,  D. (2015); UNESCO. (2015)</t>
  </si>
  <si>
    <t>Kyaw BM et al (2019); Shrime MG, Bickler SW, Alkire BC, Mock C (2015); Dare AJ et al (2014); Hachach-Haram N (2021); Mueller P (2020); Losorelli SD, Vendra V, Hildrew DM, Woodson EA, Brenner MJ and Sirjani DB (2021); Pears M, Yiasemidou M, Ismail MA, Veneziano D, Biyani CS (2020); Rajpurkar P et al (2017); Borsting E, Desimone R, Ascha M, Ascha M (2020); Esteva A et al (2017); Berridge C, Jain S, Biyani CS (2019); Dennis AR, Kim A, Rahimi M, Ayabakan S (2020); Ferguson M, Brandreth M, Brassington W, Leighton P, Wharrad H (2016); Ablewhite J, Coole C, Konstantinidis ST, Fecowycz A, Khan S, Drummond A (2019); Wharrad H, Windle R, Taylor M (2021); Ho M et al (2021)</t>
  </si>
  <si>
    <t>Campo</t>
  </si>
  <si>
    <r>
      <t xml:space="preserve">El progreso continuo de la tecnología sostiene enfoques de enseñanza innovadores. Los dispositivos móviles, la realidad aumentada (AR) y los juegos son algunos de los nuevos recursos que los maestros tienen a su disposición para promover el aprendizaje de los estudiantes. Sin embargo, su integración efectiva en las prácticas requiere </t>
    </r>
    <r>
      <rPr>
        <b/>
        <sz val="11"/>
        <color theme="1"/>
        <rFont val="Calibri"/>
        <family val="2"/>
        <scheme val="minor"/>
      </rPr>
      <t>capacitación</t>
    </r>
    <r>
      <rPr>
        <sz val="11"/>
        <color theme="1"/>
        <rFont val="Calibri"/>
        <family val="2"/>
        <scheme val="minor"/>
      </rPr>
      <t xml:space="preserve">, por lo que es necesario </t>
    </r>
    <r>
      <rPr>
        <b/>
        <sz val="11"/>
        <color theme="1"/>
        <rFont val="Calibri"/>
        <family val="2"/>
        <scheme val="minor"/>
      </rPr>
      <t>analizar el impacto de las iniciativas de capacitación sobre el desarrollo profesional del maestro</t>
    </r>
    <r>
      <rPr>
        <sz val="11"/>
        <color theme="1"/>
        <rFont val="Calibri"/>
        <family val="2"/>
        <scheme val="minor"/>
      </rPr>
      <t xml:space="preserve">. Se está realizando un </t>
    </r>
    <r>
      <rPr>
        <b/>
        <sz val="11"/>
        <color theme="1"/>
        <rFont val="Calibri"/>
        <family val="2"/>
        <scheme val="minor"/>
      </rPr>
      <t xml:space="preserve">estudio de caso </t>
    </r>
    <r>
      <rPr>
        <sz val="11"/>
        <color theme="1"/>
        <rFont val="Calibri"/>
        <family val="2"/>
        <scheme val="minor"/>
      </rPr>
      <t xml:space="preserve">sobre el proceso de desarrollo de los juegos de dispositivos móviles para la ciencia, la tecnología, la ingeniería y las matemáticas (STEM) Aprendizaje de 14 maestros de servicios en servicio en un taller de 50 h. Esta contribución se refiere al análisis de este impacto de la capacitación en el desarrollo profesional del maestro a través de un cuestionario lleno al principio y al final del taller. Este estudio registró un mayor impacto en la </t>
    </r>
    <r>
      <rPr>
        <b/>
        <sz val="11"/>
        <color theme="1"/>
        <rFont val="Calibri"/>
        <family val="2"/>
        <scheme val="minor"/>
      </rPr>
      <t>comprensión de los docentes del uso educativo de AR</t>
    </r>
    <r>
      <rPr>
        <sz val="11"/>
        <color theme="1"/>
        <rFont val="Calibri"/>
        <family val="2"/>
        <scheme val="minor"/>
      </rPr>
      <t>, el enfoque menos conocido, en comparación con el aprendizaje móvil y basado en el juego. Además, los maestros se hicieron más experimentados con estos enfoques como aprendices, e informaron haberlos explorado con sus estudiantes durante el período del taller. La capacidad del maestro para identificar los beneficios y las barreras en estos enfoques aumentó con el taller, en particular el aprendizaje que podría promoverse con los juegos de AR móviles. El conjunto presentado de barreras a la implementación es relevante para futuras iniciativas de desarrollo profesional de profesores. © 2021 por los autores. Licenciatario MDPI, Basilea, Suiza.</t>
    </r>
  </si>
  <si>
    <t>Capacitación a maestros; estudio de caso</t>
  </si>
  <si>
    <r>
      <t xml:space="preserve">Esta investigación tenía como objetivo </t>
    </r>
    <r>
      <rPr>
        <b/>
        <sz val="11"/>
        <color theme="1"/>
        <rFont val="Calibri"/>
        <family val="2"/>
        <scheme val="minor"/>
      </rPr>
      <t>probar la efectividad de los materiales de aprendizaje</t>
    </r>
    <r>
      <rPr>
        <sz val="11"/>
        <color theme="1"/>
        <rFont val="Calibri"/>
        <family val="2"/>
        <scheme val="minor"/>
      </rPr>
      <t xml:space="preserve"> digital basados ​​en AR para mejorar el aprendizaje de los estudiantes. El método de desarrollo utilizado en esta investigación es </t>
    </r>
    <r>
      <rPr>
        <b/>
        <sz val="11"/>
        <color theme="1"/>
        <rFont val="Calibri"/>
        <family val="2"/>
        <scheme val="minor"/>
      </rPr>
      <t>el modelo Addie</t>
    </r>
    <r>
      <rPr>
        <sz val="11"/>
        <color theme="1"/>
        <rFont val="Calibri"/>
        <family val="2"/>
        <scheme val="minor"/>
      </rPr>
      <t xml:space="preserve"> (análisis, diseño, desarrollo o producción, implementación o entrega, y evaluación). </t>
    </r>
    <r>
      <rPr>
        <b/>
        <sz val="11"/>
        <color theme="1"/>
        <rFont val="Calibri"/>
        <family val="2"/>
        <scheme val="minor"/>
      </rPr>
      <t>Los sujetos</t>
    </r>
    <r>
      <rPr>
        <sz val="11"/>
        <color theme="1"/>
        <rFont val="Calibri"/>
        <family val="2"/>
        <scheme val="minor"/>
      </rPr>
      <t xml:space="preserve"> en esta investigación de desarrollo </t>
    </r>
    <r>
      <rPr>
        <b/>
        <sz val="11"/>
        <color theme="1"/>
        <rFont val="Calibri"/>
        <family val="2"/>
        <scheme val="minor"/>
      </rPr>
      <t xml:space="preserve">son los profesores </t>
    </r>
    <r>
      <rPr>
        <sz val="11"/>
        <color theme="1"/>
        <rFont val="Calibri"/>
        <family val="2"/>
        <scheme val="minor"/>
      </rPr>
      <t xml:space="preserve">del Departamento de Tecnología Educativa como expertos en medios, los profesores del Departamento de Educación No Formular como el Experto en Asunto, </t>
    </r>
    <r>
      <rPr>
        <b/>
        <sz val="11"/>
        <color theme="1"/>
        <rFont val="Calibri"/>
        <family val="2"/>
        <scheme val="minor"/>
      </rPr>
      <t>y los estudiantes del Departamento</t>
    </r>
    <r>
      <rPr>
        <sz val="11"/>
        <color theme="1"/>
        <rFont val="Calibri"/>
        <family val="2"/>
        <scheme val="minor"/>
      </rPr>
      <t xml:space="preserve"> de Educación No Formular del Año Académico 2018 como los usuarios. La especificación del </t>
    </r>
    <r>
      <rPr>
        <b/>
        <sz val="11"/>
        <color theme="1"/>
        <rFont val="Calibri"/>
        <family val="2"/>
        <scheme val="minor"/>
      </rPr>
      <t>producto innovador</t>
    </r>
    <r>
      <rPr>
        <sz val="11"/>
        <color theme="1"/>
        <rFont val="Calibri"/>
        <family val="2"/>
        <scheme val="minor"/>
      </rPr>
      <t xml:space="preserve"> </t>
    </r>
    <r>
      <rPr>
        <b/>
        <sz val="11"/>
        <color theme="1"/>
        <rFont val="Calibri"/>
        <family val="2"/>
        <scheme val="minor"/>
      </rPr>
      <t>a desarrollar es la realidad aumentada como medios digitale</t>
    </r>
    <r>
      <rPr>
        <sz val="11"/>
        <color theme="1"/>
        <rFont val="Calibri"/>
        <family val="2"/>
        <scheme val="minor"/>
      </rPr>
      <t>s para aprender el sujeto de educación familiar. El resultado de la investigación que los materiales de aprendizaje digital basados ​​en AR han ganado excelentes resultados, ya que ha demostrado ayudar a los estudiantes a aprender de manera efectiva. El puntaje promedio en el g</t>
    </r>
    <r>
      <rPr>
        <b/>
        <sz val="11"/>
        <color theme="1"/>
        <rFont val="Calibri"/>
        <family val="2"/>
        <scheme val="minor"/>
      </rPr>
      <t>rupo experimenta</t>
    </r>
    <r>
      <rPr>
        <sz val="11"/>
        <color theme="1"/>
        <rFont val="Calibri"/>
        <family val="2"/>
        <scheme val="minor"/>
      </rPr>
      <t xml:space="preserve">l después de participar en el aprendizaje con los medios de comunicación aumentados, la puntuación promedio se mejoró a 92,55. Mientras que en el </t>
    </r>
    <r>
      <rPr>
        <b/>
        <sz val="11"/>
        <color theme="1"/>
        <rFont val="Calibri"/>
        <family val="2"/>
        <scheme val="minor"/>
      </rPr>
      <t>grupo de control,</t>
    </r>
    <r>
      <rPr>
        <sz val="11"/>
        <color theme="1"/>
        <rFont val="Calibri"/>
        <family val="2"/>
        <scheme val="minor"/>
      </rPr>
      <t xml:space="preserve"> el aprendizaje promedio con el paradigma antiguo / convencional, la puntuación promedio registrada en 86,75. © 2021 United World Center of Research Innovation and Publication. Reservados todos los derechos.</t>
    </r>
  </si>
  <si>
    <t>Implementación de un diseño instruccional; experimental; proponen un enfoque; extracurricular</t>
  </si>
  <si>
    <r>
      <t xml:space="preserve">Actualmente, el mundo de la educación está entrando en una era perturbadora. Tecnología educativa basada en digitales. Especialmente en el modelo de </t>
    </r>
    <r>
      <rPr>
        <b/>
        <sz val="11"/>
        <color theme="1"/>
        <rFont val="Calibri"/>
        <family val="2"/>
        <scheme val="minor"/>
      </rPr>
      <t>educación a distancia</t>
    </r>
    <r>
      <rPr>
        <sz val="11"/>
        <color theme="1"/>
        <rFont val="Calibri"/>
        <family val="2"/>
        <scheme val="minor"/>
      </rPr>
      <t xml:space="preserve">. La tecnología utilizada es relativamente poco sofisticada. Este estudio tiene como objetivo: (1) </t>
    </r>
    <r>
      <rPr>
        <b/>
        <sz val="11"/>
        <color theme="1"/>
        <rFont val="Calibri"/>
        <family val="2"/>
        <scheme val="minor"/>
      </rPr>
      <t>desarrollar medios de aprendizaje</t>
    </r>
    <r>
      <rPr>
        <sz val="11"/>
        <color theme="1"/>
        <rFont val="Calibri"/>
        <family val="2"/>
        <scheme val="minor"/>
      </rPr>
      <t xml:space="preserve"> de innovación disruptiva con realidad aumentada con el concepto de objetos 3D en forma de una máquina de perforación; (2) </t>
    </r>
    <r>
      <rPr>
        <b/>
        <sz val="11"/>
        <color theme="1"/>
        <rFont val="Calibri"/>
        <family val="2"/>
        <scheme val="minor"/>
      </rPr>
      <t>probar el atractivo</t>
    </r>
    <r>
      <rPr>
        <sz val="11"/>
        <color theme="1"/>
        <rFont val="Calibri"/>
        <family val="2"/>
        <scheme val="minor"/>
      </rPr>
      <t xml:space="preserve"> de los medios de aprendizaje de innovación disruptivos con la realidad aumentada con un concepto de objeto 3D en forma de una máquina de perforación; y (3) analizar la efectividad del producto. La investigación y el desarrollo (I + D) y la investigación</t>
    </r>
    <r>
      <rPr>
        <b/>
        <sz val="11"/>
        <color theme="1"/>
        <rFont val="Calibri"/>
        <family val="2"/>
        <scheme val="minor"/>
      </rPr>
      <t xml:space="preserve"> cuasiexperimental </t>
    </r>
    <r>
      <rPr>
        <sz val="11"/>
        <color theme="1"/>
        <rFont val="Calibri"/>
        <family val="2"/>
        <scheme val="minor"/>
      </rPr>
      <t xml:space="preserve">se utilizan como métodos de investigación. En este análisis, dos equipos expertos validaron el producto, uno para los medios de e-learning y el otro para los materiales de educación vocacional. Los resultados del estudio encontraron que la tecnología de realidad aumentada que se centra en los objetos 3D en forma de máquinas de perforación tiene una alta eficacia. La tecnología que se centra en la realidad aumentada en la educación 4.0 con </t>
    </r>
    <r>
      <rPr>
        <b/>
        <sz val="11"/>
        <color theme="1"/>
        <rFont val="Calibri"/>
        <family val="2"/>
        <scheme val="minor"/>
      </rPr>
      <t>modelos 3D</t>
    </r>
    <r>
      <rPr>
        <sz val="11"/>
        <color theme="1"/>
        <rFont val="Calibri"/>
        <family val="2"/>
        <scheme val="minor"/>
      </rPr>
      <t xml:space="preserve"> en forma de una máquina de perforación </t>
    </r>
    <r>
      <rPr>
        <b/>
        <sz val="11"/>
        <color theme="1"/>
        <rFont val="Calibri"/>
        <family val="2"/>
        <scheme val="minor"/>
      </rPr>
      <t xml:space="preserve">aumentará </t>
    </r>
    <r>
      <rPr>
        <sz val="11"/>
        <color theme="1"/>
        <rFont val="Calibri"/>
        <family val="2"/>
        <scheme val="minor"/>
      </rPr>
      <t xml:space="preserve">la </t>
    </r>
    <r>
      <rPr>
        <b/>
        <sz val="11"/>
        <color theme="1"/>
        <rFont val="Calibri"/>
        <family val="2"/>
        <scheme val="minor"/>
      </rPr>
      <t>comprensión de los estudiante</t>
    </r>
    <r>
      <rPr>
        <sz val="11"/>
        <color theme="1"/>
        <rFont val="Calibri"/>
        <family val="2"/>
        <scheme val="minor"/>
      </rPr>
      <t>s de la escuela vocacional © 2021, International Journal of Interactive Mobile Technologies. Reservados todos los derechos.</t>
    </r>
  </si>
  <si>
    <t>Desarrollo de un recurso de experimentación; experimental; simulación</t>
  </si>
  <si>
    <t>Nivel de la revista</t>
  </si>
  <si>
    <t>No</t>
  </si>
  <si>
    <t>Sí</t>
  </si>
  <si>
    <t>r4: Revista</t>
  </si>
  <si>
    <t>RQ2: Tipo2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</si>
</sst>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i/>
      <sz val="11"/>
      <color theme="1"/>
      <name val="Calibri"/>
      <family val="2"/>
      <scheme val="minor"/>
    </font>
    <font>
      <b/>
      <sz val="11"/>
      <color indexed="8"/>
      <name val="Calibri"/>
      <family val="2"/>
      <scheme val="minor"/>
    </font>
    <font>
      <sz val="11"/>
      <color rgb="FFFF0000"/>
      <name val="Calibri"/>
      <family val="2"/>
      <scheme val="minor"/>
    </font>
    <font>
      <sz val="11"/>
      <name val="Calibri"/>
      <family val="2"/>
      <scheme val="minor"/>
    </font>
    <font>
      <b/>
      <sz val="11"/>
      <name val="Calibri"/>
      <family val="2"/>
      <scheme val="minor"/>
    </font>
    <font>
      <sz val="8"/>
      <name val="Calibri"/>
      <family val="2"/>
      <scheme val="minor"/>
    </font>
    <font>
      <sz val="13"/>
      <color theme="1"/>
      <name val="Times New Roman"/>
      <family val="1"/>
    </font>
  </fonts>
  <fills count="6">
    <fill>
      <patternFill patternType="none"/>
    </fill>
    <fill>
      <patternFill patternType="gray125"/>
    </fill>
    <fill>
      <patternFill patternType="solid">
        <fgColor theme="8" tint="0.39997558519241921"/>
        <bgColor indexed="64"/>
      </patternFill>
    </fill>
    <fill>
      <patternFill patternType="solid">
        <fgColor theme="9" tint="0.39997558519241921"/>
        <bgColor indexed="64"/>
      </patternFill>
    </fill>
    <fill>
      <patternFill patternType="solid">
        <fgColor rgb="FFFF0000"/>
        <bgColor indexed="64"/>
      </patternFill>
    </fill>
    <fill>
      <patternFill patternType="solid">
        <fgColor theme="4" tint="0.39997558519241921"/>
        <bgColor indexed="64"/>
      </patternFill>
    </fill>
  </fills>
  <borders count="6">
    <border>
      <left/>
      <right/>
      <top/>
      <bottom/>
      <diagonal/>
    </border>
    <border>
      <left style="medium">
        <color rgb="FF000000"/>
      </left>
      <right style="medium">
        <color rgb="FF000000"/>
      </right>
      <top style="medium">
        <color rgb="FF000000"/>
      </top>
      <bottom style="medium">
        <color rgb="FF000000"/>
      </bottom>
      <diagonal/>
    </border>
    <border>
      <left style="medium">
        <color rgb="FFCCCCCC"/>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right style="medium">
        <color rgb="FF000000"/>
      </right>
      <top/>
      <bottom style="medium">
        <color rgb="FF000000"/>
      </bottom>
      <diagonal/>
    </border>
  </borders>
  <cellStyleXfs count="1">
    <xf numFmtId="0" fontId="0" fillId="0" borderId="0"/>
  </cellStyleXfs>
  <cellXfs count="27">
    <xf numFmtId="0" fontId="0" fillId="0" borderId="0" xfId="0"/>
    <xf numFmtId="16" fontId="0" fillId="0" borderId="0" xfId="0" applyNumberFormat="1"/>
    <xf numFmtId="0" fontId="0" fillId="2" borderId="0" xfId="0" applyFill="1"/>
    <xf numFmtId="0" fontId="0" fillId="3" borderId="0" xfId="0" applyFill="1"/>
    <xf numFmtId="0" fontId="3" fillId="0" borderId="0" xfId="0" applyFont="1" applyFill="1"/>
    <xf numFmtId="0" fontId="0" fillId="0" borderId="0" xfId="0" applyFill="1"/>
    <xf numFmtId="0" fontId="1" fillId="0" borderId="0" xfId="0" applyFont="1" applyFill="1"/>
    <xf numFmtId="0" fontId="1" fillId="0" borderId="0" xfId="0" applyFont="1" applyFill="1" applyAlignment="1">
      <alignment horizontal="left"/>
    </xf>
    <xf numFmtId="0" fontId="0" fillId="4" borderId="0" xfId="0" applyFill="1"/>
    <xf numFmtId="0" fontId="5" fillId="4" borderId="0" xfId="0" applyFont="1" applyFill="1"/>
    <xf numFmtId="0" fontId="1" fillId="5" borderId="0" xfId="0" applyFont="1" applyFill="1"/>
    <xf numFmtId="18" fontId="0" fillId="0" borderId="0" xfId="0" applyNumberFormat="1"/>
    <xf numFmtId="0" fontId="5" fillId="3" borderId="0" xfId="0" applyFont="1" applyFill="1"/>
    <xf numFmtId="0" fontId="5" fillId="0" borderId="0" xfId="0" applyFont="1"/>
    <xf numFmtId="18" fontId="5" fillId="0" borderId="0" xfId="0" applyNumberFormat="1" applyFont="1"/>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4" xfId="0" applyFont="1" applyFill="1" applyBorder="1" applyAlignment="1">
      <alignment horizontal="center" wrapText="1"/>
    </xf>
    <xf numFmtId="0" fontId="5" fillId="3" borderId="5" xfId="0" applyFont="1" applyFill="1" applyBorder="1" applyAlignment="1">
      <alignment horizontal="center" vertical="center" wrapText="1"/>
    </xf>
    <xf numFmtId="0" fontId="2" fillId="0" borderId="0" xfId="0" applyFont="1" applyFill="1"/>
    <xf numFmtId="0" fontId="0" fillId="0" borderId="0" xfId="0" applyFont="1" applyFill="1"/>
    <xf numFmtId="0" fontId="0" fillId="0" borderId="0" xfId="0" applyFill="1" applyAlignment="1"/>
    <xf numFmtId="0" fontId="2" fillId="0" borderId="0" xfId="0" applyFont="1" applyFill="1" applyAlignment="1"/>
    <xf numFmtId="0" fontId="0" fillId="0" borderId="0" xfId="0" applyFont="1" applyFill="1" applyAlignment="1"/>
    <xf numFmtId="0" fontId="8" fillId="0" borderId="0" xfId="0" applyFont="1" applyFill="1"/>
  </cellXfs>
  <cellStyles count="1">
    <cellStyle name="Normal" xfId="0" builtinId="0"/>
  </cellStyles>
  <dxfs count="76">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general" vertical="bottom" textRotation="0" wrapText="0" indent="0" justifyLastLine="0" shrinkToFit="0" readingOrder="0"/>
    </dxf>
    <dxf>
      <fill>
        <patternFill patternType="none">
          <fgColor indexed="64"/>
          <bgColor auto="1"/>
        </patternFill>
      </fill>
      <alignment horizontal="general"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solid">
          <fgColor indexed="64"/>
          <bgColor theme="8" tint="0.399975585192419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numFmt numFmtId="0" formatCode="General"/>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fill>
        <patternFill patternType="solid">
          <fgColor indexed="64"/>
          <bgColor theme="9" tint="0.39997558519241921"/>
        </patternFill>
      </fill>
    </dxf>
    <dxf>
      <fill>
        <patternFill patternType="solid">
          <fgColor indexed="64"/>
          <bgColor theme="9" tint="0.39997558519241921"/>
        </patternFill>
      </fill>
    </dxf>
    <dxf>
      <fill>
        <patternFill patternType="solid">
          <fgColor indexed="64"/>
          <bgColor theme="9" tint="0.39997558519241921"/>
        </patternFill>
      </fill>
    </dxf>
  </dxfs>
  <tableStyles count="0" defaultTableStyle="TableStyleMedium2"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Davis Velarde Camaqui" id="{E2450982-D054-4274-AA9C-7F83D77EA8B2}" userId="S::A00832505@itesm.mx::25bf8dff-b6cf-49af-ad30-e78b1dffd8d0"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2E07BA9-FFB2-4510-B135-8A56B9BCD815}" name="Tabla4" displayName="Tabla4" ref="A1:AD71" totalsRowShown="0" headerRowDxfId="31" dataDxfId="0">
  <autoFilter ref="A1:AD71" xr:uid="{776BE27C-3C2B-4A38-BABA-08ABA988D7C0}"/>
  <sortState xmlns:xlrd2="http://schemas.microsoft.com/office/spreadsheetml/2017/richdata2" ref="A2:AD71">
    <sortCondition ref="A1:A71"/>
  </sortState>
  <tableColumns count="30">
    <tableColumn id="1" xr3:uid="{3C15D047-24D7-494D-9B51-73C81B741ED0}" name="Numeración" dataDxfId="30"/>
    <tableColumn id="2" xr3:uid="{03494EB9-D4F6-4DCF-842E-5DC71BF73EC3}" name="Base" dataDxfId="29"/>
    <tableColumn id="3" xr3:uid="{108B6A60-5A7C-47E8-B593-5DFEB5026D76}" name="Authors" dataDxfId="28"/>
    <tableColumn id="4" xr3:uid="{DD57225B-B0E1-40C8-A383-9A476DDAFB25}" name="Title" dataDxfId="27"/>
    <tableColumn id="5" xr3:uid="{09EB3C07-CE2C-44EB-AD7A-3839F14F0CD6}" name="Year" dataDxfId="26"/>
    <tableColumn id="6" xr3:uid="{7CCA0DFB-AF43-4666-8C64-5543EC15F515}" name="Nivel de la revista" dataDxfId="25"/>
    <tableColumn id="7" xr3:uid="{7268ED9E-4E56-40BE-9392-8806EFFE683E}" name="Source title" dataDxfId="24"/>
    <tableColumn id="8" xr3:uid="{A90D9B1C-ECA1-4074-BFF4-A4DD80AC7AC8}" name="Cited by" dataDxfId="23"/>
    <tableColumn id="9" xr3:uid="{7B858548-0A5D-4741-98CE-4A200823BA7B}" name="DOI" dataDxfId="22"/>
    <tableColumn id="10" xr3:uid="{0D472784-58BE-4CC8-88EA-3B6FF570EF99}" name="Referencias" dataDxfId="21"/>
    <tableColumn id="11" xr3:uid="{7C206666-ACC8-4D8C-9C55-B04D2D0364F2}" name="Link" dataDxfId="20"/>
    <tableColumn id="12" xr3:uid="{DD890AE0-9E39-48A2-89DD-35130306A0A1}" name="Abstract" dataDxfId="19"/>
    <tableColumn id="13" xr3:uid="{DAD3B3F5-E31B-4B55-83C6-348CA8D25C6F}" name="RQ2: Tipo" dataDxfId="18"/>
    <tableColumn id="14" xr3:uid="{B4F875C2-E1C8-442F-B249-58332B2615F5}" name="Resumen" dataDxfId="17"/>
    <tableColumn id="15" xr3:uid="{452A2AC9-C160-4702-B424-1C6DF059ADA7}" name="Campo" dataDxfId="16"/>
    <tableColumn id="16" xr3:uid="{162A677B-22B2-4BFD-B66C-0A92A31AD9F9}" name="Población" dataDxfId="15"/>
    <tableColumn id="17" xr3:uid="{BEC10D86-0EE3-48CA-8E11-FFDD9F733456}" name="Address" dataDxfId="14"/>
    <tableColumn id="18" xr3:uid="{840786D8-AA10-45B0-AE96-59A90A2441AD}" name="País" dataDxfId="13"/>
    <tableColumn id="19" xr3:uid="{BD892417-A292-4A27-8412-14A2FF9AB249}" name="Author Keywords" dataDxfId="12"/>
    <tableColumn id="20" xr3:uid="{AF0898E0-4CFA-4DB1-904E-3D4F2E1427CB}" name="Language of Original Document" dataDxfId="11"/>
    <tableColumn id="21" xr3:uid="{B4FA7F5C-B255-4A4D-9508-394D291D8F27}" name="RQ1: SCOPUS" dataDxfId="10"/>
    <tableColumn id="22" xr3:uid="{4F641E74-F579-43DA-8B0E-9D0659E6C53C}" name="RQ1: WOS" dataDxfId="9"/>
    <tableColumn id="23" xr3:uid="{618C14CF-864F-422A-AEC0-7A3894C5DFBA}" name="RQ1: AMBOS" dataDxfId="8"/>
    <tableColumn id="24" xr3:uid="{AC4F42BD-6846-4CD5-AB49-86EC8A3FC2C2}" name="RQ2: Tipo2" dataDxfId="7"/>
    <tableColumn id="25" xr3:uid="{6B6F162B-4471-4776-80EA-48DB6192FC44}" name="RQ2: Metodología" dataDxfId="6"/>
    <tableColumn id="26" xr3:uid="{7E8BC96F-2496-424B-B002-5744F0F39451}" name="RQ3: Distribución gráfica" dataDxfId="5"/>
    <tableColumn id="27" xr3:uid="{05268F56-B56E-4182-B0AF-3E2596DC5B48}" name="RQ3: idioma original" dataDxfId="4"/>
    <tableColumn id="28" xr3:uid="{334CE7C3-2718-4AD5-89D6-ED0FEDD65F53}" name="r4: Revista" dataDxfId="3"/>
    <tableColumn id="29" xr3:uid="{7ED93B7E-844A-4FD8-ACC0-BD0B8E1A8729}" name="RQ4: Nivel de impacto" dataDxfId="2"/>
    <tableColumn id="30" xr3:uid="{2DA99E87-EDD4-4F58-9CD7-439278648342}" name="RQ5: Nivel de clases" dataDxfId="1"/>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A42D780-9737-4A32-A91F-CF04FEA47325}" name="Tabla1" displayName="Tabla1" ref="A1:Q200" totalsRowShown="0" headerRowDxfId="75">
  <autoFilter ref="A1:Q200" xr:uid="{7A42D780-9737-4A32-A91F-CF04FEA47325}"/>
  <sortState xmlns:xlrd2="http://schemas.microsoft.com/office/spreadsheetml/2017/richdata2" ref="A2:Q200">
    <sortCondition ref="B1:B200"/>
  </sortState>
  <tableColumns count="17">
    <tableColumn id="1" xr3:uid="{9D33D155-DBEC-45D8-86E8-28DE812D838F}" name="id_wos"/>
    <tableColumn id="2" xr3:uid="{E7402D35-C7C7-4CF3-B24E-A936313F0388}" name="Base"/>
    <tableColumn id="3" xr3:uid="{B81D54AD-5D0C-494F-A5E0-8A459BB239FA}" name="Authors"/>
    <tableColumn id="4" xr3:uid="{7A0D5139-49FA-4F38-A53A-0057F4E0222B}" name="Article Title"/>
    <tableColumn id="5" xr3:uid="{AB990C08-CA10-4D3E-8451-7F55714B4C75}" name="Source Title"/>
    <tableColumn id="6" xr3:uid="{E2F4BDDB-1E36-4EAA-B78F-CCBFE5F06F8D}" name="Language"/>
    <tableColumn id="7" xr3:uid="{C0BC3FF0-EB8A-468B-BE9C-8683C7C00075}" name="Document Type"/>
    <tableColumn id="8" xr3:uid="{AB33B466-1BAE-4530-AEFA-97B281D1E4A3}" name="Author Keywords"/>
    <tableColumn id="9" xr3:uid="{D72604A2-E4E8-4D6E-929B-64FDEE43F06F}" name="Abstract"/>
    <tableColumn id="10" xr3:uid="{340144CF-56B1-4918-99D0-F4E759AEA32D}" name="Cited Reference Count"/>
    <tableColumn id="11" xr3:uid="{40C0AE0C-93F8-4140-9269-8D055D7DF09B}" name="Publication Year"/>
    <tableColumn id="12" xr3:uid="{EB6D8014-51E1-4061-927D-100A5212B302}" name="Volume"/>
    <tableColumn id="13" xr3:uid="{967A9053-EE8C-4234-8DA4-AF26FCF20E2D}" name="Issue"/>
    <tableColumn id="14" xr3:uid="{A45D167E-1C8A-4422-B7A2-C01ED9205234}" name="Start Page"/>
    <tableColumn id="15" xr3:uid="{C14F4400-B0A3-427D-BE00-6631DAABA695}" name="End Page"/>
    <tableColumn id="16" xr3:uid="{E0A2391D-2DAA-424E-AD26-415BBC06DAE9}" name="DOI"/>
    <tableColumn id="17" xr3:uid="{9CB25D27-F0A5-4442-801D-A79702AC768D}" name="WoS Categories"/>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457CDB7-BC12-4E11-857C-97482B476FD8}" name="Tabla13" displayName="Tabla13" ref="A1:Q143" totalsRowShown="0" headerRowDxfId="74">
  <autoFilter ref="A1:Q143" xr:uid="{7A42D780-9737-4A32-A91F-CF04FEA47325}"/>
  <sortState xmlns:xlrd2="http://schemas.microsoft.com/office/spreadsheetml/2017/richdata2" ref="A2:Q143">
    <sortCondition ref="A1:A143"/>
  </sortState>
  <tableColumns count="17">
    <tableColumn id="1" xr3:uid="{E4922AA8-A2BF-42C0-AB00-D01AA16DFBD5}" name="id_wos"/>
    <tableColumn id="2" xr3:uid="{FA7DA10C-8FCD-4328-A7BE-CCB85A464521}" name="Base"/>
    <tableColumn id="3" xr3:uid="{6CCE8ACC-4D5B-49EA-87F4-F2007DC8624B}" name="Authors"/>
    <tableColumn id="4" xr3:uid="{8C4B3E23-6ABD-40AF-B43C-B0C82FCC7C24}" name="Article Title"/>
    <tableColumn id="5" xr3:uid="{B2814E39-33E4-4BC9-9FD1-F056C63AEFAE}" name="Source Title"/>
    <tableColumn id="6" xr3:uid="{CC368AD4-A489-4113-9610-98F63A96ED13}" name="Language"/>
    <tableColumn id="7" xr3:uid="{5DC81DC5-3429-41A7-9555-E4F49F014ED8}" name="Document Type"/>
    <tableColumn id="8" xr3:uid="{BD0D4BD5-94D3-46E6-B784-967F0AE9456A}" name="Author Keywords"/>
    <tableColumn id="9" xr3:uid="{4B11CB38-3FEC-403D-A2BF-37683DC36942}" name="Abstract"/>
    <tableColumn id="10" xr3:uid="{7A7FC3B1-1237-49C7-BDE7-7AF6EDDA8002}" name="Cited Reference Count"/>
    <tableColumn id="11" xr3:uid="{EABBD207-43EF-4A01-87C8-F308D04C4451}" name="Publication Year"/>
    <tableColumn id="12" xr3:uid="{A2F06DEB-B2AF-491B-B52A-EEEDC1BFDF0B}" name="Volume"/>
    <tableColumn id="13" xr3:uid="{C78BEF00-996E-4B2F-96C4-CE7B99715869}" name="Issue"/>
    <tableColumn id="14" xr3:uid="{D2A5CF6E-D5C4-417B-A490-7F9B5E77042E}" name="Start Page"/>
    <tableColumn id="15" xr3:uid="{FBA0F688-082B-4032-9677-9D714556E154}" name="End Page"/>
    <tableColumn id="16" xr3:uid="{02BECBBD-5F41-41E1-AD20-5B1F2F5C652F}" name="DOI"/>
    <tableColumn id="17" xr3:uid="{8B2F7444-77B6-4049-B176-7161DCD33A95}" name="WoS Categories"/>
  </tableColumns>
  <tableStyleInfo name="TableStyleLight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E8ADE8F-0BF3-41E6-B18B-5A19AFAE4599}" name="Tabla134" displayName="Tabla134" ref="A1:AE143" totalsRowShown="0" headerRowDxfId="73" dataDxfId="72">
  <autoFilter ref="A1:AE143" xr:uid="{7A42D780-9737-4A32-A91F-CF04FEA47325}"/>
  <sortState xmlns:xlrd2="http://schemas.microsoft.com/office/spreadsheetml/2017/richdata2" ref="A2:AE143">
    <sortCondition ref="B1:B143"/>
  </sortState>
  <tableColumns count="31">
    <tableColumn id="1" xr3:uid="{E781D94D-C8D0-48E2-AB24-6DFD6C2CE1F0}" name="id_wos" dataDxfId="71"/>
    <tableColumn id="2" xr3:uid="{180E4055-8DD5-4179-90B6-4A39BAE052A6}" name="Base" dataDxfId="70"/>
    <tableColumn id="3" xr3:uid="{78D1CB13-1755-4C9C-A6CD-4D28188F01C1}" name="Authors" dataDxfId="69"/>
    <tableColumn id="4" xr3:uid="{4A4B6F55-48FB-4FB2-B52D-A1B9178943F8}" name="Article Title" dataDxfId="68"/>
    <tableColumn id="5" xr3:uid="{74F69EB1-232D-44CF-8DA5-CC94AC814354}" name="Source Title" dataDxfId="67"/>
    <tableColumn id="6" xr3:uid="{4F774A3C-6692-4E24-8517-DBCA4A3C8692}" name="Language" dataDxfId="66"/>
    <tableColumn id="7" xr3:uid="{DD5ACF7B-2E52-4C29-93C5-53C79CFB8298}" name="Document Type" dataDxfId="65"/>
    <tableColumn id="8" xr3:uid="{D9C54862-4F09-4358-8C74-45BB2855323E}" name="Author Keywords" dataDxfId="64"/>
    <tableColumn id="9" xr3:uid="{F625B00D-2090-43E4-8A3B-6D9427CA8D58}" name="Abstract" dataDxfId="63"/>
    <tableColumn id="10" xr3:uid="{FD41323B-601B-46D0-8585-E6264C01D1BF}" name="Cited Reference Count" dataDxfId="62"/>
    <tableColumn id="11" xr3:uid="{DB6FF795-4186-45A9-963C-B31CB87EE32A}" name="Publication Year" dataDxfId="61"/>
    <tableColumn id="12" xr3:uid="{F3C77DB8-2528-4255-B61F-B3869ED4158A}" name="Volume" dataDxfId="60"/>
    <tableColumn id="13" xr3:uid="{F9F20F50-1F88-4F2D-AF45-AF76C4D8AA1F}" name="Issue" dataDxfId="59"/>
    <tableColumn id="14" xr3:uid="{D75B3557-236B-4FA1-A76B-03C0BFC0542F}" name="Start Page" dataDxfId="58"/>
    <tableColumn id="15" xr3:uid="{09DE3280-F035-4ECF-A342-999BB0F43CD3}" name="End Page" dataDxfId="57"/>
    <tableColumn id="16" xr3:uid="{1C7BB7FA-E5BB-45B5-BDB0-21367CC8788B}" name="DOI" dataDxfId="56"/>
    <tableColumn id="17" xr3:uid="{9AD472AF-9E38-4CFD-89C5-23AFF61F9861}" name="WoS Categories" dataDxfId="55"/>
    <tableColumn id="18" xr3:uid="{B73669A5-FFAA-48A8-AE07-67A59AFD8889}" name="RQ1: Scopus" dataDxfId="54">
      <calculatedColumnFormula>IF(Tabla134[[#This Row],[Base]]="SCOPUS",1,"")</calculatedColumnFormula>
    </tableColumn>
    <tableColumn id="19" xr3:uid="{168AA7BD-F1C9-45A1-808D-5B83DBF777E3}" name="RQ1: WoS" dataDxfId="53">
      <calculatedColumnFormula>IF(Tabla134[[#This Row],[Base]]="WOS",1,"")</calculatedColumnFormula>
    </tableColumn>
    <tableColumn id="20" xr3:uid="{2146DBE9-6588-4528-B9BA-8CB33A1BCB29}" name="RQ1: Duplicates" dataDxfId="52">
      <calculatedColumnFormula>IF(Tabla134[[#This Row],[Base]]="W + S",1,"")</calculatedColumnFormula>
    </tableColumn>
    <tableColumn id="21" xr3:uid="{F9F2B7E1-9C79-4259-9547-1011E67B5943}" name="RQ1: M. Cuanti" dataDxfId="51"/>
    <tableColumn id="22" xr3:uid="{591E51C6-B9AB-4D00-AFA4-B5D5566E4C38}" name="RQ1: M. Cuali" dataDxfId="50"/>
    <tableColumn id="23" xr3:uid="{AB765CF4-89B7-4E74-ABCF-F975208A2F03}" name="RQ1: M. Mixta" dataDxfId="49"/>
    <tableColumn id="30" xr3:uid="{F21857E7-9988-42E2-86A0-5C2CF4D10F0F}" name="RQ1: Empírico" dataDxfId="48"/>
    <tableColumn id="31" xr3:uid="{909EF801-0182-4A87-A42E-B21FF7A3E957}" name="RQ1: Teórico" dataDxfId="47"/>
    <tableColumn id="25" xr3:uid="{C6F85AC5-EF60-4048-A7AB-F95D9C96CDED}" name="RQ2: Veces citado" dataDxfId="46"/>
    <tableColumn id="26" xr3:uid="{C009CA40-251C-4A78-9184-F69FEB8D7B02}" name="RQ3: País" dataDxfId="45"/>
    <tableColumn id="27" xr3:uid="{4CABA050-BB53-4424-A179-6AA122E8F560}" name="RQ4: Revista" dataDxfId="44"/>
    <tableColumn id="28" xr3:uid="{0352AD3A-8C1E-4DAB-8D29-33EF343382EC}" name="RQ4: Cuartil" dataDxfId="43"/>
    <tableColumn id="29" xr3:uid="{F5928D0C-E0BE-4956-AB21-873E71B815A4}" name="RQ5: área o scope" dataDxfId="42"/>
    <tableColumn id="24" xr3:uid="{4642CC48-517B-4DBD-BAB3-9798325AE107}" name="RQ6: Tendencias" dataDxfId="41"/>
  </tableColumns>
  <tableStyleInfo name="TableStyleLight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5" dT="2021-10-06T12:38:35.41" personId="{E2450982-D054-4274-AA9C-7F83D77EA8B2}" id="{E87F3694-C818-445F-A0F7-6C1C8E3B8351}">
    <text>RQ5</text>
  </threadedComment>
  <threadedComment ref="D43" dT="2021-10-21T11:52:11.86" personId="{E2450982-D054-4274-AA9C-7F83D77EA8B2}" id="{D15C748E-917B-46E8-BEE8-0FEF801A5BDF}">
    <text>Buenas referencias</text>
  </threadedComment>
</ThreadedComments>
</file>

<file path=xl/threadedComments/threadedComment2.xml><?xml version="1.0" encoding="utf-8"?>
<ThreadedComments xmlns="http://schemas.microsoft.com/office/spreadsheetml/2018/threadedcomments" xmlns:x="http://schemas.openxmlformats.org/spreadsheetml/2006/main">
  <threadedComment ref="AA1" dT="2021-09-13T15:08:45.38" personId="{E2450982-D054-4274-AA9C-7F83D77EA8B2}" id="{D929EFB8-D70A-43E0-8AC8-49C259C2188A}">
    <text>Tomado por la filiación del primer autor</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table" Target="../tables/table4.xml"/><Relationship Id="rId1" Type="http://schemas.openxmlformats.org/officeDocument/2006/relationships/vmlDrawing" Target="../drawings/vmlDrawing2.vml"/><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BE27C-3C2B-4A38-BABA-08ABA988D7C0}">
  <sheetPr>
    <tabColor theme="4" tint="-0.249977111117893"/>
  </sheetPr>
  <dimension ref="A1:AD71"/>
  <sheetViews>
    <sheetView tabSelected="1" zoomScaleNormal="100" workbookViewId="0">
      <pane ySplit="1" topLeftCell="A2" activePane="bottomLeft" state="frozen"/>
      <selection pane="bottomLeft" activeCell="B8" sqref="B8"/>
    </sheetView>
  </sheetViews>
  <sheetFormatPr baseColWidth="10" defaultRowHeight="15" x14ac:dyDescent="0.25"/>
  <cols>
    <col min="1" max="1" width="14" customWidth="1"/>
    <col min="3" max="3" width="50.42578125" customWidth="1"/>
    <col min="4" max="4" width="81.140625" customWidth="1"/>
    <col min="5" max="5" width="7" customWidth="1"/>
    <col min="6" max="6" width="19" customWidth="1"/>
    <col min="7" max="7" width="74" customWidth="1"/>
    <col min="8" max="8" width="15.85546875" customWidth="1"/>
    <col min="9" max="9" width="30.28515625" customWidth="1"/>
    <col min="10" max="10" width="98.85546875" customWidth="1"/>
    <col min="11" max="11" width="81.140625" customWidth="1"/>
    <col min="12" max="12" width="18.140625" customWidth="1"/>
    <col min="13" max="13" width="11.5703125" customWidth="1"/>
    <col min="14" max="14" width="96.5703125" customWidth="1"/>
    <col min="15" max="15" width="15" customWidth="1"/>
    <col min="16" max="16" width="30" customWidth="1"/>
    <col min="17" max="17" width="65.42578125" customWidth="1"/>
    <col min="18" max="18" width="49.140625" customWidth="1"/>
    <col min="19" max="19" width="81.140625" customWidth="1"/>
    <col min="20" max="20" width="30.7109375" customWidth="1"/>
    <col min="21" max="21" width="14.7109375" customWidth="1"/>
    <col min="22" max="22" width="12" customWidth="1"/>
    <col min="23" max="23" width="14.28515625" customWidth="1"/>
    <col min="24" max="24" width="12.5703125" customWidth="1"/>
    <col min="25" max="25" width="18.85546875" customWidth="1"/>
    <col min="26" max="26" width="24.7109375" customWidth="1"/>
    <col min="27" max="27" width="21" customWidth="1"/>
    <col min="28" max="28" width="27.28515625" customWidth="1"/>
    <col min="29" max="29" width="22.7109375" customWidth="1"/>
    <col min="30" max="30" width="20.85546875" customWidth="1"/>
  </cols>
  <sheetData>
    <row r="1" spans="1:30" x14ac:dyDescent="0.25">
      <c r="A1" s="2" t="s">
        <v>1537</v>
      </c>
      <c r="B1" s="2" t="s">
        <v>1301</v>
      </c>
      <c r="C1" s="2" t="s">
        <v>0</v>
      </c>
      <c r="D1" s="2" t="s">
        <v>1</v>
      </c>
      <c r="E1" s="2" t="s">
        <v>2</v>
      </c>
      <c r="F1" s="2" t="s">
        <v>1617</v>
      </c>
      <c r="G1" s="2" t="s">
        <v>3</v>
      </c>
      <c r="H1" s="2" t="s">
        <v>6</v>
      </c>
      <c r="I1" s="2" t="s">
        <v>7</v>
      </c>
      <c r="J1" s="2" t="s">
        <v>1589</v>
      </c>
      <c r="K1" s="2" t="s">
        <v>8</v>
      </c>
      <c r="L1" s="2" t="s">
        <v>9</v>
      </c>
      <c r="M1" s="2" t="s">
        <v>1539</v>
      </c>
      <c r="N1" s="2" t="s">
        <v>1474</v>
      </c>
      <c r="O1" s="2" t="s">
        <v>1610</v>
      </c>
      <c r="P1" s="5" t="s">
        <v>1473</v>
      </c>
      <c r="Q1" s="2" t="s">
        <v>1317</v>
      </c>
      <c r="R1" s="2" t="s">
        <v>1438</v>
      </c>
      <c r="S1" s="2" t="s">
        <v>10</v>
      </c>
      <c r="T1" s="2" t="s">
        <v>11</v>
      </c>
      <c r="U1" s="2" t="s">
        <v>1359</v>
      </c>
      <c r="V1" s="2" t="s">
        <v>1360</v>
      </c>
      <c r="W1" s="2" t="s">
        <v>1361</v>
      </c>
      <c r="X1" s="2" t="s">
        <v>1621</v>
      </c>
      <c r="Y1" s="2" t="s">
        <v>1538</v>
      </c>
      <c r="Z1" s="2" t="s">
        <v>1471</v>
      </c>
      <c r="AA1" s="2" t="s">
        <v>1528</v>
      </c>
      <c r="AB1" s="2" t="s">
        <v>1620</v>
      </c>
      <c r="AC1" s="2" t="s">
        <v>1472</v>
      </c>
      <c r="AD1" s="2" t="s">
        <v>1529</v>
      </c>
    </row>
    <row r="2" spans="1:30" x14ac:dyDescent="0.25">
      <c r="A2" s="5">
        <v>1</v>
      </c>
      <c r="B2" s="5" t="s">
        <v>16</v>
      </c>
      <c r="C2" s="5" t="s">
        <v>122</v>
      </c>
      <c r="D2" s="5" t="s">
        <v>223</v>
      </c>
      <c r="E2" s="5">
        <v>2021</v>
      </c>
      <c r="F2" s="5" t="s">
        <v>1467</v>
      </c>
      <c r="G2" s="5" t="s">
        <v>325</v>
      </c>
      <c r="H2" s="5">
        <v>0</v>
      </c>
      <c r="I2" s="5" t="s">
        <v>404</v>
      </c>
      <c r="J2" s="5" t="s">
        <v>1540</v>
      </c>
      <c r="K2" s="5" t="s">
        <v>405</v>
      </c>
      <c r="L2" s="5" t="s">
        <v>1318</v>
      </c>
      <c r="M2" s="5" t="s">
        <v>1527</v>
      </c>
      <c r="N2" s="23" t="s">
        <v>1611</v>
      </c>
      <c r="O2" s="23" t="s">
        <v>1612</v>
      </c>
      <c r="P2" s="5" t="s">
        <v>1504</v>
      </c>
      <c r="Q2" s="5" t="s">
        <v>406</v>
      </c>
      <c r="R2" s="5" t="s">
        <v>1454</v>
      </c>
      <c r="S2" s="5" t="s">
        <v>1338</v>
      </c>
      <c r="T2" s="5" t="s">
        <v>13</v>
      </c>
      <c r="U2" s="5" t="s">
        <v>1619</v>
      </c>
      <c r="V2" s="5" t="s">
        <v>1618</v>
      </c>
      <c r="W2" s="5" t="s">
        <v>1618</v>
      </c>
      <c r="X2" s="5" t="s">
        <v>1527</v>
      </c>
      <c r="Y2" s="5" t="s">
        <v>1476</v>
      </c>
      <c r="Z2" s="5" t="s">
        <v>1454</v>
      </c>
      <c r="AA2" s="5" t="s">
        <v>13</v>
      </c>
      <c r="AB2" s="5" t="s">
        <v>325</v>
      </c>
      <c r="AC2" s="5" t="s">
        <v>1467</v>
      </c>
      <c r="AD2" s="5" t="s">
        <v>1531</v>
      </c>
    </row>
    <row r="3" spans="1:30" x14ac:dyDescent="0.25">
      <c r="A3" s="5">
        <v>2</v>
      </c>
      <c r="B3" s="5" t="s">
        <v>16</v>
      </c>
      <c r="C3" s="5" t="s">
        <v>129</v>
      </c>
      <c r="D3" s="5" t="s">
        <v>230</v>
      </c>
      <c r="E3" s="5">
        <v>2021</v>
      </c>
      <c r="F3" s="5" t="s">
        <v>1468</v>
      </c>
      <c r="G3" s="5" t="s">
        <v>332</v>
      </c>
      <c r="H3" s="5">
        <v>0</v>
      </c>
      <c r="I3" s="5" t="s">
        <v>427</v>
      </c>
      <c r="J3" s="5" t="s">
        <v>1543</v>
      </c>
      <c r="K3" s="5" t="s">
        <v>428</v>
      </c>
      <c r="L3" s="5" t="s">
        <v>1319</v>
      </c>
      <c r="M3" s="5" t="s">
        <v>1527</v>
      </c>
      <c r="N3" s="23" t="s">
        <v>1613</v>
      </c>
      <c r="O3" s="23" t="s">
        <v>1614</v>
      </c>
      <c r="P3" s="5" t="s">
        <v>1496</v>
      </c>
      <c r="Q3" s="5" t="s">
        <v>429</v>
      </c>
      <c r="R3" s="5" t="s">
        <v>1443</v>
      </c>
      <c r="S3" s="5" t="s">
        <v>1339</v>
      </c>
      <c r="T3" s="5" t="s">
        <v>13</v>
      </c>
      <c r="U3" s="5" t="s">
        <v>1619</v>
      </c>
      <c r="V3" s="5" t="s">
        <v>1618</v>
      </c>
      <c r="W3" s="5" t="s">
        <v>1618</v>
      </c>
      <c r="X3" s="5" t="s">
        <v>1527</v>
      </c>
      <c r="Y3" s="5" t="s">
        <v>1476</v>
      </c>
      <c r="Z3" s="5" t="s">
        <v>1443</v>
      </c>
      <c r="AA3" s="5" t="s">
        <v>13</v>
      </c>
      <c r="AB3" s="5" t="s">
        <v>332</v>
      </c>
      <c r="AC3" s="5" t="s">
        <v>1468</v>
      </c>
      <c r="AD3" s="5" t="s">
        <v>1429</v>
      </c>
    </row>
    <row r="4" spans="1:30" x14ac:dyDescent="0.25">
      <c r="A4" s="5">
        <v>3</v>
      </c>
      <c r="B4" s="5" t="s">
        <v>16</v>
      </c>
      <c r="C4" s="5" t="s">
        <v>136</v>
      </c>
      <c r="D4" s="5" t="s">
        <v>237</v>
      </c>
      <c r="E4" s="5">
        <v>2021</v>
      </c>
      <c r="F4" s="5" t="s">
        <v>1468</v>
      </c>
      <c r="G4" s="5" t="s">
        <v>337</v>
      </c>
      <c r="H4" s="5">
        <v>0</v>
      </c>
      <c r="I4" s="5" t="s">
        <v>449</v>
      </c>
      <c r="J4" s="5" t="s">
        <v>1546</v>
      </c>
      <c r="K4" s="5" t="s">
        <v>450</v>
      </c>
      <c r="L4" s="5" t="s">
        <v>1320</v>
      </c>
      <c r="M4" s="5" t="s">
        <v>1527</v>
      </c>
      <c r="N4" s="23" t="s">
        <v>1615</v>
      </c>
      <c r="O4" s="23" t="s">
        <v>1616</v>
      </c>
      <c r="P4" s="5" t="s">
        <v>1479</v>
      </c>
      <c r="Q4" s="5" t="s">
        <v>451</v>
      </c>
      <c r="R4" s="5" t="s">
        <v>1443</v>
      </c>
      <c r="S4" s="5" t="s">
        <v>1340</v>
      </c>
      <c r="T4" s="5" t="s">
        <v>13</v>
      </c>
      <c r="U4" s="5" t="s">
        <v>1619</v>
      </c>
      <c r="V4" s="5" t="s">
        <v>1618</v>
      </c>
      <c r="W4" s="5" t="s">
        <v>1618</v>
      </c>
      <c r="X4" s="5" t="s">
        <v>1527</v>
      </c>
      <c r="Y4" s="5" t="s">
        <v>1476</v>
      </c>
      <c r="Z4" s="5" t="s">
        <v>1443</v>
      </c>
      <c r="AA4" s="5" t="s">
        <v>13</v>
      </c>
      <c r="AB4" s="5" t="s">
        <v>337</v>
      </c>
      <c r="AC4" s="5" t="s">
        <v>1468</v>
      </c>
      <c r="AD4" s="5" t="s">
        <v>1429</v>
      </c>
    </row>
    <row r="5" spans="1:30" x14ac:dyDescent="0.25">
      <c r="A5" s="5">
        <v>4</v>
      </c>
      <c r="B5" s="5" t="s">
        <v>16</v>
      </c>
      <c r="C5" s="5" t="s">
        <v>137</v>
      </c>
      <c r="D5" s="5" t="s">
        <v>238</v>
      </c>
      <c r="E5" s="5">
        <v>2021</v>
      </c>
      <c r="F5" s="5" t="s">
        <v>1467</v>
      </c>
      <c r="G5" s="5" t="s">
        <v>338</v>
      </c>
      <c r="H5" s="5">
        <v>0</v>
      </c>
      <c r="I5" s="5" t="s">
        <v>453</v>
      </c>
      <c r="J5" s="5" t="s">
        <v>1547</v>
      </c>
      <c r="K5" s="5" t="s">
        <v>454</v>
      </c>
      <c r="L5" s="5" t="s">
        <v>1321</v>
      </c>
      <c r="M5" s="5" t="s">
        <v>1527</v>
      </c>
      <c r="N5" s="23" t="s">
        <v>1362</v>
      </c>
      <c r="O5" s="23"/>
      <c r="P5" s="5" t="s">
        <v>1477</v>
      </c>
      <c r="Q5" s="5" t="s">
        <v>455</v>
      </c>
      <c r="R5" s="5" t="s">
        <v>1441</v>
      </c>
      <c r="S5" s="5" t="s">
        <v>1341</v>
      </c>
      <c r="T5" s="5" t="s">
        <v>13</v>
      </c>
      <c r="U5" s="5" t="s">
        <v>1619</v>
      </c>
      <c r="V5" s="5" t="s">
        <v>1618</v>
      </c>
      <c r="W5" s="5" t="s">
        <v>1618</v>
      </c>
      <c r="X5" s="5" t="s">
        <v>1527</v>
      </c>
      <c r="Y5" s="5" t="s">
        <v>1476</v>
      </c>
      <c r="Z5" s="5" t="s">
        <v>1441</v>
      </c>
      <c r="AA5" s="5" t="s">
        <v>13</v>
      </c>
      <c r="AB5" s="5" t="s">
        <v>338</v>
      </c>
      <c r="AC5" s="5" t="s">
        <v>1467</v>
      </c>
      <c r="AD5" s="5" t="s">
        <v>1429</v>
      </c>
    </row>
    <row r="6" spans="1:30" x14ac:dyDescent="0.25">
      <c r="A6" s="5">
        <v>5</v>
      </c>
      <c r="B6" s="5" t="s">
        <v>16</v>
      </c>
      <c r="C6" s="5" t="s">
        <v>143</v>
      </c>
      <c r="D6" s="5" t="s">
        <v>244</v>
      </c>
      <c r="E6" s="5">
        <v>2020</v>
      </c>
      <c r="F6" s="5" t="s">
        <v>1469</v>
      </c>
      <c r="G6" s="5" t="s">
        <v>342</v>
      </c>
      <c r="H6" s="5">
        <v>1</v>
      </c>
      <c r="I6" s="5" t="s">
        <v>472</v>
      </c>
      <c r="J6" s="5" t="s">
        <v>1551</v>
      </c>
      <c r="K6" s="5" t="s">
        <v>473</v>
      </c>
      <c r="L6" s="5" t="s">
        <v>1322</v>
      </c>
      <c r="M6" s="5" t="s">
        <v>1527</v>
      </c>
      <c r="N6" s="23" t="s">
        <v>1363</v>
      </c>
      <c r="O6" s="23"/>
      <c r="P6" s="5" t="s">
        <v>1497</v>
      </c>
      <c r="Q6" s="5" t="s">
        <v>474</v>
      </c>
      <c r="R6" s="5" t="s">
        <v>1449</v>
      </c>
      <c r="S6" s="5" t="s">
        <v>1342</v>
      </c>
      <c r="T6" s="5" t="s">
        <v>13</v>
      </c>
      <c r="U6" s="5" t="s">
        <v>1619</v>
      </c>
      <c r="V6" s="5" t="s">
        <v>1618</v>
      </c>
      <c r="W6" s="5" t="s">
        <v>1618</v>
      </c>
      <c r="X6" s="5" t="s">
        <v>1527</v>
      </c>
      <c r="Y6" s="5" t="s">
        <v>1476</v>
      </c>
      <c r="Z6" s="5" t="s">
        <v>1449</v>
      </c>
      <c r="AA6" s="5" t="s">
        <v>13</v>
      </c>
      <c r="AB6" s="5" t="s">
        <v>342</v>
      </c>
      <c r="AC6" s="5" t="s">
        <v>1469</v>
      </c>
      <c r="AD6" s="5" t="s">
        <v>1429</v>
      </c>
    </row>
    <row r="7" spans="1:30" x14ac:dyDescent="0.25">
      <c r="A7" s="5">
        <v>6</v>
      </c>
      <c r="B7" s="5" t="s">
        <v>16</v>
      </c>
      <c r="C7" s="5" t="s">
        <v>147</v>
      </c>
      <c r="D7" s="5" t="s">
        <v>248</v>
      </c>
      <c r="E7" s="5">
        <v>2020</v>
      </c>
      <c r="F7" s="5" t="s">
        <v>1465</v>
      </c>
      <c r="G7" s="5" t="s">
        <v>345</v>
      </c>
      <c r="H7" s="5">
        <v>2</v>
      </c>
      <c r="I7" s="5" t="s">
        <v>485</v>
      </c>
      <c r="J7" s="5" t="s">
        <v>1552</v>
      </c>
      <c r="K7" s="5" t="s">
        <v>486</v>
      </c>
      <c r="L7" s="5" t="s">
        <v>1323</v>
      </c>
      <c r="M7" s="5" t="s">
        <v>1437</v>
      </c>
      <c r="N7" s="23" t="s">
        <v>1364</v>
      </c>
      <c r="O7" s="23"/>
      <c r="P7" s="5" t="s">
        <v>1520</v>
      </c>
      <c r="Q7" s="5" t="s">
        <v>487</v>
      </c>
      <c r="R7" s="5" t="s">
        <v>1450</v>
      </c>
      <c r="S7" s="5" t="s">
        <v>1343</v>
      </c>
      <c r="T7" s="5" t="s">
        <v>13</v>
      </c>
      <c r="U7" s="5" t="s">
        <v>1619</v>
      </c>
      <c r="V7" s="5" t="s">
        <v>1618</v>
      </c>
      <c r="W7" s="5" t="s">
        <v>1618</v>
      </c>
      <c r="X7" s="5" t="s">
        <v>1437</v>
      </c>
      <c r="Y7" s="5" t="s">
        <v>1475</v>
      </c>
      <c r="Z7" s="5" t="s">
        <v>1450</v>
      </c>
      <c r="AA7" s="5" t="s">
        <v>13</v>
      </c>
      <c r="AB7" s="5" t="s">
        <v>345</v>
      </c>
      <c r="AC7" s="5" t="s">
        <v>1536</v>
      </c>
      <c r="AD7" s="5" t="s">
        <v>1429</v>
      </c>
    </row>
    <row r="8" spans="1:30" x14ac:dyDescent="0.25">
      <c r="A8" s="5">
        <v>7</v>
      </c>
      <c r="B8" s="5" t="s">
        <v>16</v>
      </c>
      <c r="C8" s="5" t="s">
        <v>148</v>
      </c>
      <c r="D8" s="5" t="s">
        <v>249</v>
      </c>
      <c r="E8" s="5">
        <v>2020</v>
      </c>
      <c r="F8" s="5" t="s">
        <v>1465</v>
      </c>
      <c r="G8" s="5" t="s">
        <v>345</v>
      </c>
      <c r="H8" s="5">
        <v>0</v>
      </c>
      <c r="I8" s="5" t="s">
        <v>489</v>
      </c>
      <c r="J8" s="5" t="s">
        <v>1553</v>
      </c>
      <c r="K8" s="5" t="s">
        <v>490</v>
      </c>
      <c r="L8" s="5" t="s">
        <v>1324</v>
      </c>
      <c r="M8" s="5" t="s">
        <v>1527</v>
      </c>
      <c r="N8" s="23" t="s">
        <v>1365</v>
      </c>
      <c r="O8" s="23"/>
      <c r="P8" s="5" t="s">
        <v>1519</v>
      </c>
      <c r="Q8" s="5" t="s">
        <v>491</v>
      </c>
      <c r="R8" s="5" t="s">
        <v>1449</v>
      </c>
      <c r="S8" s="5" t="s">
        <v>1344</v>
      </c>
      <c r="T8" s="5" t="s">
        <v>13</v>
      </c>
      <c r="U8" s="5" t="s">
        <v>1619</v>
      </c>
      <c r="V8" s="5" t="s">
        <v>1618</v>
      </c>
      <c r="W8" s="5" t="s">
        <v>1618</v>
      </c>
      <c r="X8" s="5" t="s">
        <v>1527</v>
      </c>
      <c r="Y8" s="5" t="s">
        <v>1476</v>
      </c>
      <c r="Z8" s="5" t="s">
        <v>1449</v>
      </c>
      <c r="AA8" s="5" t="s">
        <v>13</v>
      </c>
      <c r="AB8" s="5" t="s">
        <v>345</v>
      </c>
      <c r="AC8" s="5" t="s">
        <v>1536</v>
      </c>
      <c r="AD8" s="5" t="s">
        <v>1532</v>
      </c>
    </row>
    <row r="9" spans="1:30" x14ac:dyDescent="0.25">
      <c r="A9" s="5">
        <v>8</v>
      </c>
      <c r="B9" s="5" t="s">
        <v>16</v>
      </c>
      <c r="C9" s="5" t="s">
        <v>153</v>
      </c>
      <c r="D9" s="5" t="s">
        <v>254</v>
      </c>
      <c r="E9" s="5">
        <v>2020</v>
      </c>
      <c r="F9" s="5" t="s">
        <v>1469</v>
      </c>
      <c r="G9" s="5" t="s">
        <v>28</v>
      </c>
      <c r="H9" s="5">
        <v>4</v>
      </c>
      <c r="I9" s="5" t="s">
        <v>504</v>
      </c>
      <c r="J9" s="5" t="s">
        <v>1554</v>
      </c>
      <c r="K9" s="5" t="s">
        <v>505</v>
      </c>
      <c r="L9" s="5" t="s">
        <v>1325</v>
      </c>
      <c r="M9" s="5" t="s">
        <v>1527</v>
      </c>
      <c r="N9" s="23" t="s">
        <v>1366</v>
      </c>
      <c r="O9" s="23"/>
      <c r="P9" s="5" t="s">
        <v>1515</v>
      </c>
      <c r="Q9" s="5" t="s">
        <v>506</v>
      </c>
      <c r="R9" s="5" t="s">
        <v>1440</v>
      </c>
      <c r="S9" s="5" t="s">
        <v>1345</v>
      </c>
      <c r="T9" s="5" t="s">
        <v>13</v>
      </c>
      <c r="U9" s="5" t="s">
        <v>1619</v>
      </c>
      <c r="V9" s="5" t="s">
        <v>1618</v>
      </c>
      <c r="W9" s="5" t="s">
        <v>1618</v>
      </c>
      <c r="X9" s="5" t="s">
        <v>1527</v>
      </c>
      <c r="Y9" s="5" t="s">
        <v>1476</v>
      </c>
      <c r="Z9" s="5" t="s">
        <v>1440</v>
      </c>
      <c r="AA9" s="5" t="s">
        <v>13</v>
      </c>
      <c r="AB9" s="5" t="s">
        <v>28</v>
      </c>
      <c r="AC9" s="5" t="s">
        <v>1469</v>
      </c>
      <c r="AD9" s="5" t="s">
        <v>1429</v>
      </c>
    </row>
    <row r="10" spans="1:30" x14ac:dyDescent="0.25">
      <c r="A10" s="5">
        <v>9</v>
      </c>
      <c r="B10" s="5" t="s">
        <v>16</v>
      </c>
      <c r="C10" s="5" t="s">
        <v>156</v>
      </c>
      <c r="D10" s="5" t="s">
        <v>257</v>
      </c>
      <c r="E10" s="5">
        <v>2020</v>
      </c>
      <c r="F10" s="5" t="s">
        <v>1468</v>
      </c>
      <c r="G10" s="5" t="s">
        <v>350</v>
      </c>
      <c r="H10" s="5">
        <v>3</v>
      </c>
      <c r="I10" s="5" t="s">
        <v>514</v>
      </c>
      <c r="J10" s="5" t="s">
        <v>1555</v>
      </c>
      <c r="K10" s="5" t="s">
        <v>515</v>
      </c>
      <c r="L10" s="5" t="s">
        <v>1326</v>
      </c>
      <c r="M10" s="5" t="s">
        <v>1527</v>
      </c>
      <c r="N10" s="23" t="s">
        <v>1412</v>
      </c>
      <c r="O10" s="23"/>
      <c r="P10" s="5" t="s">
        <v>1495</v>
      </c>
      <c r="Q10" s="5" t="s">
        <v>516</v>
      </c>
      <c r="R10" s="5" t="s">
        <v>1463</v>
      </c>
      <c r="S10" s="5" t="s">
        <v>1346</v>
      </c>
      <c r="T10" s="5" t="s">
        <v>13</v>
      </c>
      <c r="U10" s="5" t="s">
        <v>1619</v>
      </c>
      <c r="V10" s="5" t="s">
        <v>1618</v>
      </c>
      <c r="W10" s="5" t="s">
        <v>1618</v>
      </c>
      <c r="X10" s="5" t="s">
        <v>1527</v>
      </c>
      <c r="Y10" s="5" t="s">
        <v>1476</v>
      </c>
      <c r="Z10" s="5" t="s">
        <v>1463</v>
      </c>
      <c r="AA10" s="5" t="s">
        <v>13</v>
      </c>
      <c r="AB10" s="5" t="s">
        <v>350</v>
      </c>
      <c r="AC10" s="5" t="s">
        <v>1468</v>
      </c>
      <c r="AD10" s="5" t="s">
        <v>1429</v>
      </c>
    </row>
    <row r="11" spans="1:30" x14ac:dyDescent="0.25">
      <c r="A11" s="5">
        <v>10</v>
      </c>
      <c r="B11" s="5" t="s">
        <v>16</v>
      </c>
      <c r="C11" s="5" t="s">
        <v>164</v>
      </c>
      <c r="D11" s="5" t="s">
        <v>265</v>
      </c>
      <c r="E11" s="5">
        <v>2020</v>
      </c>
      <c r="F11" s="5" t="s">
        <v>1469</v>
      </c>
      <c r="G11" s="5" t="s">
        <v>355</v>
      </c>
      <c r="H11" s="5">
        <v>3</v>
      </c>
      <c r="I11" s="5" t="s">
        <v>538</v>
      </c>
      <c r="J11" s="5" t="s">
        <v>1560</v>
      </c>
      <c r="K11" s="5" t="s">
        <v>539</v>
      </c>
      <c r="L11" s="5" t="s">
        <v>1327</v>
      </c>
      <c r="M11" s="5" t="s">
        <v>1437</v>
      </c>
      <c r="N11" s="23" t="s">
        <v>1425</v>
      </c>
      <c r="O11" s="23"/>
      <c r="P11" s="5" t="s">
        <v>1487</v>
      </c>
      <c r="Q11" s="5" t="s">
        <v>540</v>
      </c>
      <c r="R11" s="5" t="s">
        <v>1460</v>
      </c>
      <c r="S11" s="5" t="s">
        <v>1347</v>
      </c>
      <c r="T11" s="5" t="s">
        <v>13</v>
      </c>
      <c r="U11" s="5" t="s">
        <v>1619</v>
      </c>
      <c r="V11" s="5" t="s">
        <v>1618</v>
      </c>
      <c r="W11" s="5" t="s">
        <v>1618</v>
      </c>
      <c r="X11" s="5" t="s">
        <v>1437</v>
      </c>
      <c r="Y11" s="5" t="s">
        <v>1475</v>
      </c>
      <c r="Z11" s="5" t="s">
        <v>1460</v>
      </c>
      <c r="AA11" s="5" t="s">
        <v>13</v>
      </c>
      <c r="AB11" s="5" t="s">
        <v>355</v>
      </c>
      <c r="AC11" s="5" t="s">
        <v>1469</v>
      </c>
      <c r="AD11" s="5" t="s">
        <v>1429</v>
      </c>
    </row>
    <row r="12" spans="1:30" x14ac:dyDescent="0.25">
      <c r="A12" s="5">
        <v>11</v>
      </c>
      <c r="B12" s="5" t="s">
        <v>16</v>
      </c>
      <c r="C12" s="5" t="s">
        <v>167</v>
      </c>
      <c r="D12" s="5" t="s">
        <v>268</v>
      </c>
      <c r="E12" s="5">
        <v>2020</v>
      </c>
      <c r="F12" s="5" t="s">
        <v>1466</v>
      </c>
      <c r="G12" s="5" t="s">
        <v>357</v>
      </c>
      <c r="H12" s="5">
        <v>0</v>
      </c>
      <c r="I12" s="5" t="s">
        <v>548</v>
      </c>
      <c r="J12" s="5">
        <v>0</v>
      </c>
      <c r="K12" s="5" t="s">
        <v>549</v>
      </c>
      <c r="L12" s="5" t="s">
        <v>1328</v>
      </c>
      <c r="M12" s="5" t="s">
        <v>1527</v>
      </c>
      <c r="N12" s="23" t="s">
        <v>1426</v>
      </c>
      <c r="O12" s="23"/>
      <c r="P12" s="5" t="s">
        <v>1484</v>
      </c>
      <c r="Q12" s="5" t="s">
        <v>550</v>
      </c>
      <c r="R12" s="5" t="s">
        <v>1455</v>
      </c>
      <c r="S12" s="5" t="s">
        <v>1348</v>
      </c>
      <c r="T12" s="5" t="s">
        <v>13</v>
      </c>
      <c r="U12" s="5" t="s">
        <v>1619</v>
      </c>
      <c r="V12" s="5" t="s">
        <v>1618</v>
      </c>
      <c r="W12" s="5" t="s">
        <v>1618</v>
      </c>
      <c r="X12" s="5" t="s">
        <v>1527</v>
      </c>
      <c r="Y12" s="5" t="s">
        <v>1476</v>
      </c>
      <c r="Z12" s="5" t="s">
        <v>1455</v>
      </c>
      <c r="AA12" s="5" t="s">
        <v>13</v>
      </c>
      <c r="AB12" s="5" t="s">
        <v>357</v>
      </c>
      <c r="AC12" s="5" t="s">
        <v>1466</v>
      </c>
      <c r="AD12" s="5" t="s">
        <v>1429</v>
      </c>
    </row>
    <row r="13" spans="1:30" x14ac:dyDescent="0.25">
      <c r="A13" s="5">
        <v>12</v>
      </c>
      <c r="B13" s="5" t="s">
        <v>16</v>
      </c>
      <c r="C13" s="5" t="s">
        <v>173</v>
      </c>
      <c r="D13" s="5" t="s">
        <v>274</v>
      </c>
      <c r="E13" s="5">
        <v>2019</v>
      </c>
      <c r="F13" s="5" t="s">
        <v>1469</v>
      </c>
      <c r="G13" s="5" t="s">
        <v>342</v>
      </c>
      <c r="H13" s="5">
        <v>7</v>
      </c>
      <c r="I13" s="5" t="s">
        <v>567</v>
      </c>
      <c r="J13" s="5" t="s">
        <v>1565</v>
      </c>
      <c r="K13" s="5" t="s">
        <v>568</v>
      </c>
      <c r="L13" s="5" t="s">
        <v>1329</v>
      </c>
      <c r="M13" s="5" t="s">
        <v>1527</v>
      </c>
      <c r="N13" s="24" t="s">
        <v>1427</v>
      </c>
      <c r="O13" s="24"/>
      <c r="P13" s="21" t="s">
        <v>1477</v>
      </c>
      <c r="Q13" s="5" t="s">
        <v>569</v>
      </c>
      <c r="R13" s="5" t="s">
        <v>1449</v>
      </c>
      <c r="S13" s="5" t="s">
        <v>1349</v>
      </c>
      <c r="T13" s="5" t="s">
        <v>13</v>
      </c>
      <c r="U13" s="5" t="s">
        <v>1619</v>
      </c>
      <c r="V13" s="5" t="s">
        <v>1618</v>
      </c>
      <c r="W13" s="5" t="s">
        <v>1618</v>
      </c>
      <c r="X13" s="5" t="s">
        <v>1527</v>
      </c>
      <c r="Y13" s="5" t="s">
        <v>1476</v>
      </c>
      <c r="Z13" s="5" t="s">
        <v>1449</v>
      </c>
      <c r="AA13" s="5" t="s">
        <v>13</v>
      </c>
      <c r="AB13" s="5" t="s">
        <v>342</v>
      </c>
      <c r="AC13" s="5" t="s">
        <v>1469</v>
      </c>
      <c r="AD13" s="5" t="s">
        <v>1429</v>
      </c>
    </row>
    <row r="14" spans="1:30" x14ac:dyDescent="0.25">
      <c r="A14" s="5">
        <v>13</v>
      </c>
      <c r="B14" s="5" t="s">
        <v>16</v>
      </c>
      <c r="C14" s="5" t="s">
        <v>177</v>
      </c>
      <c r="D14" s="5" t="s">
        <v>278</v>
      </c>
      <c r="E14" s="5">
        <v>2019</v>
      </c>
      <c r="F14" s="5" t="s">
        <v>1465</v>
      </c>
      <c r="G14" s="5" t="s">
        <v>364</v>
      </c>
      <c r="H14" s="5">
        <v>9</v>
      </c>
      <c r="I14" s="5" t="s">
        <v>580</v>
      </c>
      <c r="J14" s="5" t="s">
        <v>1567</v>
      </c>
      <c r="K14" s="5" t="s">
        <v>581</v>
      </c>
      <c r="L14" s="5" t="s">
        <v>1330</v>
      </c>
      <c r="M14" s="5" t="s">
        <v>1437</v>
      </c>
      <c r="N14" s="23" t="s">
        <v>1367</v>
      </c>
      <c r="O14" s="23"/>
      <c r="P14" s="5" t="s">
        <v>1480</v>
      </c>
      <c r="Q14" s="5" t="s">
        <v>582</v>
      </c>
      <c r="R14" s="5" t="s">
        <v>1452</v>
      </c>
      <c r="S14" s="5" t="s">
        <v>1350</v>
      </c>
      <c r="T14" s="5" t="s">
        <v>13</v>
      </c>
      <c r="U14" s="5" t="s">
        <v>1619</v>
      </c>
      <c r="V14" s="5" t="s">
        <v>1618</v>
      </c>
      <c r="W14" s="5" t="s">
        <v>1618</v>
      </c>
      <c r="X14" s="5" t="s">
        <v>1437</v>
      </c>
      <c r="Y14" s="5" t="s">
        <v>1437</v>
      </c>
      <c r="Z14" s="5" t="s">
        <v>1452</v>
      </c>
      <c r="AA14" s="5" t="s">
        <v>13</v>
      </c>
      <c r="AB14" s="5" t="s">
        <v>364</v>
      </c>
      <c r="AC14" s="5" t="s">
        <v>1536</v>
      </c>
      <c r="AD14" s="5" t="s">
        <v>1429</v>
      </c>
    </row>
    <row r="15" spans="1:30" x14ac:dyDescent="0.25">
      <c r="A15" s="5">
        <v>14</v>
      </c>
      <c r="B15" s="5" t="s">
        <v>16</v>
      </c>
      <c r="C15" s="5" t="s">
        <v>182</v>
      </c>
      <c r="D15" s="5" t="s">
        <v>284</v>
      </c>
      <c r="E15" s="5">
        <v>2019</v>
      </c>
      <c r="F15" s="5" t="s">
        <v>1465</v>
      </c>
      <c r="G15" s="5" t="s">
        <v>369</v>
      </c>
      <c r="H15" s="5">
        <v>0</v>
      </c>
      <c r="I15" s="5" t="s">
        <v>599</v>
      </c>
      <c r="J15" s="5" t="s">
        <v>1570</v>
      </c>
      <c r="K15" s="5" t="s">
        <v>600</v>
      </c>
      <c r="L15" s="5" t="s">
        <v>1331</v>
      </c>
      <c r="M15" s="5" t="s">
        <v>1437</v>
      </c>
      <c r="N15" s="25" t="s">
        <v>1368</v>
      </c>
      <c r="O15" s="25"/>
      <c r="P15" s="22" t="s">
        <v>1518</v>
      </c>
      <c r="Q15" s="5" t="s">
        <v>601</v>
      </c>
      <c r="R15" s="5" t="s">
        <v>1458</v>
      </c>
      <c r="S15" s="5" t="s">
        <v>1351</v>
      </c>
      <c r="T15" s="5" t="s">
        <v>13</v>
      </c>
      <c r="U15" s="5" t="s">
        <v>1619</v>
      </c>
      <c r="V15" s="5" t="s">
        <v>1618</v>
      </c>
      <c r="W15" s="5" t="s">
        <v>1618</v>
      </c>
      <c r="X15" s="5" t="s">
        <v>1437</v>
      </c>
      <c r="Y15" s="5" t="s">
        <v>1475</v>
      </c>
      <c r="Z15" s="5" t="s">
        <v>1458</v>
      </c>
      <c r="AA15" s="5" t="s">
        <v>13</v>
      </c>
      <c r="AB15" s="5" t="s">
        <v>369</v>
      </c>
      <c r="AC15" s="5" t="s">
        <v>1536</v>
      </c>
      <c r="AD15" s="5" t="s">
        <v>1429</v>
      </c>
    </row>
    <row r="16" spans="1:30" x14ac:dyDescent="0.25">
      <c r="A16" s="5">
        <v>15</v>
      </c>
      <c r="B16" s="5" t="s">
        <v>16</v>
      </c>
      <c r="C16" s="5" t="s">
        <v>183</v>
      </c>
      <c r="D16" s="5" t="s">
        <v>285</v>
      </c>
      <c r="E16" s="5">
        <v>2019</v>
      </c>
      <c r="F16" s="5" t="s">
        <v>1468</v>
      </c>
      <c r="G16" s="5" t="s">
        <v>337</v>
      </c>
      <c r="H16" s="5">
        <v>0</v>
      </c>
      <c r="I16" s="5" t="s">
        <v>603</v>
      </c>
      <c r="J16" s="5" t="s">
        <v>1571</v>
      </c>
      <c r="K16" s="5" t="s">
        <v>604</v>
      </c>
      <c r="L16" s="5" t="s">
        <v>1332</v>
      </c>
      <c r="M16" s="5" t="s">
        <v>1527</v>
      </c>
      <c r="N16" s="23" t="s">
        <v>1369</v>
      </c>
      <c r="O16" s="23"/>
      <c r="P16" s="5" t="s">
        <v>1494</v>
      </c>
      <c r="Q16" s="5" t="s">
        <v>605</v>
      </c>
      <c r="R16" s="5" t="s">
        <v>1443</v>
      </c>
      <c r="S16" s="5" t="s">
        <v>1352</v>
      </c>
      <c r="T16" s="5" t="s">
        <v>13</v>
      </c>
      <c r="U16" s="5" t="s">
        <v>1619</v>
      </c>
      <c r="V16" s="5" t="s">
        <v>1618</v>
      </c>
      <c r="W16" s="5" t="s">
        <v>1618</v>
      </c>
      <c r="X16" s="5" t="s">
        <v>1527</v>
      </c>
      <c r="Y16" s="5" t="s">
        <v>1476</v>
      </c>
      <c r="Z16" s="5" t="s">
        <v>1443</v>
      </c>
      <c r="AA16" s="5" t="s">
        <v>13</v>
      </c>
      <c r="AB16" s="5" t="s">
        <v>337</v>
      </c>
      <c r="AC16" s="5" t="s">
        <v>1468</v>
      </c>
      <c r="AD16" s="5" t="s">
        <v>1429</v>
      </c>
    </row>
    <row r="17" spans="1:30" x14ac:dyDescent="0.25">
      <c r="A17" s="5">
        <v>16</v>
      </c>
      <c r="B17" s="5" t="s">
        <v>16</v>
      </c>
      <c r="C17" s="5" t="s">
        <v>185</v>
      </c>
      <c r="D17" s="5" t="s">
        <v>287</v>
      </c>
      <c r="E17" s="5">
        <v>2019</v>
      </c>
      <c r="F17" s="5" t="s">
        <v>1465</v>
      </c>
      <c r="G17" s="5" t="s">
        <v>345</v>
      </c>
      <c r="H17" s="5">
        <v>1</v>
      </c>
      <c r="I17" s="5" t="s">
        <v>610</v>
      </c>
      <c r="J17" s="5" t="s">
        <v>1573</v>
      </c>
      <c r="K17" s="5" t="s">
        <v>611</v>
      </c>
      <c r="L17" s="5" t="s">
        <v>1333</v>
      </c>
      <c r="M17" s="5" t="s">
        <v>1527</v>
      </c>
      <c r="N17" s="23" t="s">
        <v>1370</v>
      </c>
      <c r="O17" s="23"/>
      <c r="P17" s="5" t="s">
        <v>1477</v>
      </c>
      <c r="Q17" s="5" t="s">
        <v>612</v>
      </c>
      <c r="R17" s="5" t="s">
        <v>1449</v>
      </c>
      <c r="S17" s="5" t="s">
        <v>1353</v>
      </c>
      <c r="T17" s="5" t="s">
        <v>13</v>
      </c>
      <c r="U17" s="5" t="s">
        <v>1619</v>
      </c>
      <c r="V17" s="5" t="s">
        <v>1618</v>
      </c>
      <c r="W17" s="5" t="s">
        <v>1618</v>
      </c>
      <c r="X17" s="5" t="s">
        <v>1527</v>
      </c>
      <c r="Y17" s="5" t="s">
        <v>1476</v>
      </c>
      <c r="Z17" s="5" t="s">
        <v>1449</v>
      </c>
      <c r="AA17" s="5" t="s">
        <v>13</v>
      </c>
      <c r="AB17" s="5" t="s">
        <v>345</v>
      </c>
      <c r="AC17" s="5" t="s">
        <v>1536</v>
      </c>
      <c r="AD17" s="5" t="s">
        <v>1429</v>
      </c>
    </row>
    <row r="18" spans="1:30" x14ac:dyDescent="0.25">
      <c r="A18" s="5">
        <v>17</v>
      </c>
      <c r="B18" s="5" t="s">
        <v>16</v>
      </c>
      <c r="C18" s="5" t="s">
        <v>188</v>
      </c>
      <c r="D18" s="5" t="s">
        <v>290</v>
      </c>
      <c r="E18" s="5">
        <v>2019</v>
      </c>
      <c r="F18" s="5" t="s">
        <v>1467</v>
      </c>
      <c r="G18" s="5" t="s">
        <v>797</v>
      </c>
      <c r="H18" s="5">
        <v>5</v>
      </c>
      <c r="I18" s="5" t="s">
        <v>620</v>
      </c>
      <c r="J18" s="5" t="s">
        <v>1575</v>
      </c>
      <c r="K18" s="5" t="s">
        <v>621</v>
      </c>
      <c r="L18" s="5" t="s">
        <v>1334</v>
      </c>
      <c r="M18" s="5" t="s">
        <v>1527</v>
      </c>
      <c r="N18" s="23" t="s">
        <v>1413</v>
      </c>
      <c r="O18" s="23"/>
      <c r="P18" s="5" t="s">
        <v>1512</v>
      </c>
      <c r="Q18" s="5" t="s">
        <v>622</v>
      </c>
      <c r="R18" s="5" t="s">
        <v>1440</v>
      </c>
      <c r="S18" s="5" t="s">
        <v>1354</v>
      </c>
      <c r="T18" s="5" t="s">
        <v>27</v>
      </c>
      <c r="U18" s="5" t="s">
        <v>1619</v>
      </c>
      <c r="V18" s="5" t="s">
        <v>1618</v>
      </c>
      <c r="W18" s="5" t="s">
        <v>1618</v>
      </c>
      <c r="X18" s="5" t="s">
        <v>1527</v>
      </c>
      <c r="Y18" s="5" t="s">
        <v>1476</v>
      </c>
      <c r="Z18" s="5" t="s">
        <v>1440</v>
      </c>
      <c r="AA18" s="5" t="s">
        <v>27</v>
      </c>
      <c r="AB18" s="5" t="s">
        <v>797</v>
      </c>
      <c r="AC18" s="5" t="s">
        <v>1467</v>
      </c>
      <c r="AD18" s="5" t="s">
        <v>1433</v>
      </c>
    </row>
    <row r="19" spans="1:30" x14ac:dyDescent="0.25">
      <c r="A19" s="5">
        <v>18</v>
      </c>
      <c r="B19" s="5" t="s">
        <v>16</v>
      </c>
      <c r="C19" s="5" t="s">
        <v>198</v>
      </c>
      <c r="D19" s="5" t="s">
        <v>300</v>
      </c>
      <c r="E19" s="5">
        <v>2018</v>
      </c>
      <c r="F19" s="5" t="s">
        <v>1468</v>
      </c>
      <c r="G19" s="5" t="s">
        <v>337</v>
      </c>
      <c r="H19" s="5">
        <v>4</v>
      </c>
      <c r="I19" s="5" t="s">
        <v>652</v>
      </c>
      <c r="J19" s="5" t="s">
        <v>1579</v>
      </c>
      <c r="K19" s="5" t="s">
        <v>653</v>
      </c>
      <c r="L19" s="5" t="s">
        <v>1335</v>
      </c>
      <c r="M19" s="5" t="s">
        <v>1527</v>
      </c>
      <c r="N19" s="23" t="s">
        <v>1371</v>
      </c>
      <c r="O19" s="23"/>
      <c r="P19" s="5" t="s">
        <v>1493</v>
      </c>
      <c r="Q19" s="5" t="s">
        <v>654</v>
      </c>
      <c r="R19" s="5" t="s">
        <v>1449</v>
      </c>
      <c r="S19" s="5" t="s">
        <v>1355</v>
      </c>
      <c r="T19" s="5" t="s">
        <v>13</v>
      </c>
      <c r="U19" s="5" t="s">
        <v>1619</v>
      </c>
      <c r="V19" s="5" t="s">
        <v>1618</v>
      </c>
      <c r="W19" s="5" t="s">
        <v>1618</v>
      </c>
      <c r="X19" s="5" t="s">
        <v>1527</v>
      </c>
      <c r="Y19" s="5" t="s">
        <v>1476</v>
      </c>
      <c r="Z19" s="5" t="s">
        <v>1449</v>
      </c>
      <c r="AA19" s="5" t="s">
        <v>13</v>
      </c>
      <c r="AB19" s="5" t="s">
        <v>337</v>
      </c>
      <c r="AC19" s="5" t="s">
        <v>1468</v>
      </c>
      <c r="AD19" s="5" t="s">
        <v>1429</v>
      </c>
    </row>
    <row r="20" spans="1:30" x14ac:dyDescent="0.25">
      <c r="A20" s="5">
        <v>19</v>
      </c>
      <c r="B20" s="5" t="s">
        <v>16</v>
      </c>
      <c r="C20" s="5" t="s">
        <v>207</v>
      </c>
      <c r="D20" s="5" t="s">
        <v>309</v>
      </c>
      <c r="E20" s="5">
        <v>2017</v>
      </c>
      <c r="F20" s="5" t="s">
        <v>1468</v>
      </c>
      <c r="G20" s="5" t="s">
        <v>387</v>
      </c>
      <c r="H20" s="5">
        <v>8</v>
      </c>
      <c r="I20" s="5" t="s">
        <v>681</v>
      </c>
      <c r="J20" s="5" t="s">
        <v>1583</v>
      </c>
      <c r="K20" s="5" t="s">
        <v>682</v>
      </c>
      <c r="L20" s="5" t="s">
        <v>1336</v>
      </c>
      <c r="M20" s="5" t="s">
        <v>1437</v>
      </c>
      <c r="N20" s="23" t="s">
        <v>1372</v>
      </c>
      <c r="O20" s="23"/>
      <c r="P20" s="5"/>
      <c r="Q20" s="5" t="s">
        <v>683</v>
      </c>
      <c r="R20" s="5" t="s">
        <v>1440</v>
      </c>
      <c r="S20" s="5" t="s">
        <v>1356</v>
      </c>
      <c r="T20" s="5" t="s">
        <v>27</v>
      </c>
      <c r="U20" s="5" t="s">
        <v>1619</v>
      </c>
      <c r="V20" s="5" t="s">
        <v>1618</v>
      </c>
      <c r="W20" s="5" t="s">
        <v>1618</v>
      </c>
      <c r="X20" s="5" t="s">
        <v>1437</v>
      </c>
      <c r="Y20" s="5" t="s">
        <v>1475</v>
      </c>
      <c r="Z20" s="5" t="s">
        <v>1440</v>
      </c>
      <c r="AA20" s="5" t="s">
        <v>27</v>
      </c>
      <c r="AB20" s="5" t="s">
        <v>387</v>
      </c>
      <c r="AC20" s="5" t="s">
        <v>1468</v>
      </c>
      <c r="AD20" s="5" t="s">
        <v>1429</v>
      </c>
    </row>
    <row r="21" spans="1:30" x14ac:dyDescent="0.25">
      <c r="A21" s="5">
        <v>20</v>
      </c>
      <c r="B21" s="5" t="s">
        <v>16</v>
      </c>
      <c r="C21" s="5" t="s">
        <v>208</v>
      </c>
      <c r="D21" s="5" t="s">
        <v>310</v>
      </c>
      <c r="E21" s="5">
        <v>2017</v>
      </c>
      <c r="F21" s="5" t="s">
        <v>1465</v>
      </c>
      <c r="G21" s="5" t="s">
        <v>388</v>
      </c>
      <c r="H21" s="5">
        <v>7</v>
      </c>
      <c r="I21" s="5" t="s">
        <v>685</v>
      </c>
      <c r="J21" s="5" t="s">
        <v>1584</v>
      </c>
      <c r="K21" s="5" t="s">
        <v>686</v>
      </c>
      <c r="L21" s="5" t="s">
        <v>1337</v>
      </c>
      <c r="M21" s="5" t="s">
        <v>1437</v>
      </c>
      <c r="N21" s="23" t="s">
        <v>1428</v>
      </c>
      <c r="O21" s="23"/>
      <c r="P21" s="5" t="s">
        <v>1517</v>
      </c>
      <c r="Q21" s="5" t="s">
        <v>687</v>
      </c>
      <c r="R21" s="5" t="s">
        <v>1457</v>
      </c>
      <c r="S21" s="5" t="s">
        <v>1357</v>
      </c>
      <c r="T21" s="5" t="s">
        <v>13</v>
      </c>
      <c r="U21" s="5" t="s">
        <v>1619</v>
      </c>
      <c r="V21" s="5" t="s">
        <v>1618</v>
      </c>
      <c r="W21" s="5" t="s">
        <v>1618</v>
      </c>
      <c r="X21" s="5" t="s">
        <v>1437</v>
      </c>
      <c r="Y21" s="5" t="s">
        <v>1475</v>
      </c>
      <c r="Z21" s="5" t="s">
        <v>1457</v>
      </c>
      <c r="AA21" s="5" t="s">
        <v>13</v>
      </c>
      <c r="AB21" s="5" t="s">
        <v>388</v>
      </c>
      <c r="AC21" s="5" t="s">
        <v>1536</v>
      </c>
      <c r="AD21" s="5" t="s">
        <v>1429</v>
      </c>
    </row>
    <row r="22" spans="1:30" x14ac:dyDescent="0.25">
      <c r="A22" s="5">
        <v>21</v>
      </c>
      <c r="B22" s="5" t="s">
        <v>1358</v>
      </c>
      <c r="C22" s="5" t="s">
        <v>730</v>
      </c>
      <c r="D22" s="5" t="s">
        <v>731</v>
      </c>
      <c r="E22" s="5">
        <v>2020</v>
      </c>
      <c r="F22" s="5" t="s">
        <v>1467</v>
      </c>
      <c r="G22" s="5" t="s">
        <v>732</v>
      </c>
      <c r="H22" s="5">
        <v>34</v>
      </c>
      <c r="I22" s="5" t="s">
        <v>533</v>
      </c>
      <c r="J22" s="5" t="s">
        <v>1559</v>
      </c>
      <c r="K22" s="5"/>
      <c r="L22" s="5" t="s">
        <v>734</v>
      </c>
      <c r="M22" s="5" t="s">
        <v>1527</v>
      </c>
      <c r="N22" s="23" t="s">
        <v>1373</v>
      </c>
      <c r="O22" s="23"/>
      <c r="P22" s="5" t="s">
        <v>1501</v>
      </c>
      <c r="Q22" s="5" t="s">
        <v>735</v>
      </c>
      <c r="R22" s="5" t="s">
        <v>1440</v>
      </c>
      <c r="S22" s="5" t="s">
        <v>733</v>
      </c>
      <c r="T22" s="5" t="s">
        <v>13</v>
      </c>
      <c r="U22" s="5" t="s">
        <v>1619</v>
      </c>
      <c r="V22" s="5" t="s">
        <v>1619</v>
      </c>
      <c r="W22" s="5" t="s">
        <v>1619</v>
      </c>
      <c r="X22" s="5" t="s">
        <v>1527</v>
      </c>
      <c r="Y22" s="5" t="s">
        <v>1485</v>
      </c>
      <c r="Z22" s="5" t="s">
        <v>1440</v>
      </c>
      <c r="AA22" s="5" t="s">
        <v>13</v>
      </c>
      <c r="AB22" s="5" t="s">
        <v>732</v>
      </c>
      <c r="AC22" s="5" t="s">
        <v>1467</v>
      </c>
      <c r="AD22" s="5" t="s">
        <v>1532</v>
      </c>
    </row>
    <row r="23" spans="1:30" ht="16.5" x14ac:dyDescent="0.25">
      <c r="A23" s="5">
        <v>22</v>
      </c>
      <c r="B23" s="5" t="s">
        <v>1299</v>
      </c>
      <c r="C23" s="5" t="s">
        <v>1592</v>
      </c>
      <c r="D23" s="5" t="s">
        <v>738</v>
      </c>
      <c r="E23" s="5">
        <v>2020</v>
      </c>
      <c r="F23" s="5" t="s">
        <v>1536</v>
      </c>
      <c r="G23" s="5" t="s">
        <v>39</v>
      </c>
      <c r="H23" s="5">
        <v>26</v>
      </c>
      <c r="I23" s="5" t="s">
        <v>742</v>
      </c>
      <c r="J23" s="5" t="s">
        <v>1593</v>
      </c>
      <c r="K23" s="5"/>
      <c r="L23" s="5" t="s">
        <v>740</v>
      </c>
      <c r="M23" s="5" t="s">
        <v>1527</v>
      </c>
      <c r="N23" s="23" t="s">
        <v>1374</v>
      </c>
      <c r="O23" s="23"/>
      <c r="P23" s="5" t="s">
        <v>1522</v>
      </c>
      <c r="Q23" s="5" t="s">
        <v>741</v>
      </c>
      <c r="R23" s="5" t="s">
        <v>1440</v>
      </c>
      <c r="S23" s="5" t="s">
        <v>739</v>
      </c>
      <c r="T23" s="5" t="s">
        <v>27</v>
      </c>
      <c r="U23" s="5" t="s">
        <v>1618</v>
      </c>
      <c r="V23" s="5" t="s">
        <v>1619</v>
      </c>
      <c r="W23" s="5" t="s">
        <v>1618</v>
      </c>
      <c r="X23" s="5" t="s">
        <v>1527</v>
      </c>
      <c r="Y23" s="5" t="s">
        <v>1476</v>
      </c>
      <c r="Z23" s="5" t="s">
        <v>1440</v>
      </c>
      <c r="AA23" s="5" t="s">
        <v>27</v>
      </c>
      <c r="AB23" s="5" t="s">
        <v>39</v>
      </c>
      <c r="AC23" s="5" t="s">
        <v>1536</v>
      </c>
      <c r="AD23" s="5" t="s">
        <v>1429</v>
      </c>
    </row>
    <row r="24" spans="1:30" x14ac:dyDescent="0.25">
      <c r="A24" s="5">
        <v>23</v>
      </c>
      <c r="B24" s="5" t="s">
        <v>1299</v>
      </c>
      <c r="C24" s="5" t="s">
        <v>1591</v>
      </c>
      <c r="D24" s="5" t="s">
        <v>745</v>
      </c>
      <c r="E24" s="5">
        <v>2020</v>
      </c>
      <c r="F24" s="5" t="s">
        <v>1536</v>
      </c>
      <c r="G24" s="5" t="s">
        <v>746</v>
      </c>
      <c r="H24" s="5">
        <v>22</v>
      </c>
      <c r="I24" s="5" t="s">
        <v>750</v>
      </c>
      <c r="J24" s="26" t="s">
        <v>1590</v>
      </c>
      <c r="K24" s="5"/>
      <c r="L24" s="5" t="s">
        <v>748</v>
      </c>
      <c r="M24" s="5" t="s">
        <v>1437</v>
      </c>
      <c r="N24" s="23" t="s">
        <v>1375</v>
      </c>
      <c r="O24" s="23"/>
      <c r="P24" s="5" t="s">
        <v>1501</v>
      </c>
      <c r="Q24" s="5" t="s">
        <v>749</v>
      </c>
      <c r="R24" s="5" t="s">
        <v>1440</v>
      </c>
      <c r="S24" s="5" t="s">
        <v>747</v>
      </c>
      <c r="T24" s="5" t="s">
        <v>27</v>
      </c>
      <c r="U24" s="5" t="s">
        <v>1618</v>
      </c>
      <c r="V24" s="5" t="s">
        <v>1619</v>
      </c>
      <c r="W24" s="5" t="s">
        <v>1618</v>
      </c>
      <c r="X24" s="5" t="s">
        <v>1437</v>
      </c>
      <c r="Y24" s="5" t="s">
        <v>1475</v>
      </c>
      <c r="Z24" s="5" t="s">
        <v>1440</v>
      </c>
      <c r="AA24" s="5" t="s">
        <v>27</v>
      </c>
      <c r="AB24" s="5" t="s">
        <v>746</v>
      </c>
      <c r="AC24" s="5" t="s">
        <v>1536</v>
      </c>
      <c r="AD24" s="5" t="s">
        <v>1532</v>
      </c>
    </row>
    <row r="25" spans="1:30" x14ac:dyDescent="0.25">
      <c r="A25" s="5">
        <v>24</v>
      </c>
      <c r="B25" s="5" t="s">
        <v>1358</v>
      </c>
      <c r="C25" s="5" t="s">
        <v>751</v>
      </c>
      <c r="D25" s="5" t="s">
        <v>752</v>
      </c>
      <c r="E25" s="5">
        <v>2019</v>
      </c>
      <c r="F25" s="5" t="s">
        <v>1466</v>
      </c>
      <c r="G25" s="5" t="s">
        <v>753</v>
      </c>
      <c r="H25" s="5">
        <v>50</v>
      </c>
      <c r="I25" s="5" t="s">
        <v>607</v>
      </c>
      <c r="J25" s="5" t="s">
        <v>1572</v>
      </c>
      <c r="K25" s="5"/>
      <c r="L25" s="5" t="s">
        <v>755</v>
      </c>
      <c r="M25" s="5" t="s">
        <v>1527</v>
      </c>
      <c r="N25" s="23" t="s">
        <v>1376</v>
      </c>
      <c r="O25" s="23"/>
      <c r="P25" s="5" t="s">
        <v>1431</v>
      </c>
      <c r="Q25" s="5" t="s">
        <v>756</v>
      </c>
      <c r="R25" s="5" t="s">
        <v>1440</v>
      </c>
      <c r="S25" s="5" t="s">
        <v>754</v>
      </c>
      <c r="T25" s="5" t="s">
        <v>27</v>
      </c>
      <c r="U25" s="5" t="s">
        <v>1619</v>
      </c>
      <c r="V25" s="5" t="s">
        <v>1619</v>
      </c>
      <c r="W25" s="5" t="s">
        <v>1619</v>
      </c>
      <c r="X25" s="5" t="s">
        <v>1527</v>
      </c>
      <c r="Y25" s="5" t="s">
        <v>1476</v>
      </c>
      <c r="Z25" s="5" t="s">
        <v>1440</v>
      </c>
      <c r="AA25" s="5" t="s">
        <v>27</v>
      </c>
      <c r="AB25" s="5" t="s">
        <v>753</v>
      </c>
      <c r="AC25" s="5" t="s">
        <v>1466</v>
      </c>
      <c r="AD25" s="5" t="s">
        <v>1530</v>
      </c>
    </row>
    <row r="26" spans="1:30" x14ac:dyDescent="0.25">
      <c r="A26" s="5">
        <v>25</v>
      </c>
      <c r="B26" s="5" t="s">
        <v>1358</v>
      </c>
      <c r="C26" s="5" t="s">
        <v>758</v>
      </c>
      <c r="D26" s="5" t="s">
        <v>759</v>
      </c>
      <c r="E26" s="5">
        <v>2020</v>
      </c>
      <c r="F26" s="5" t="s">
        <v>1467</v>
      </c>
      <c r="G26" s="5" t="s">
        <v>760</v>
      </c>
      <c r="H26" s="5">
        <v>57</v>
      </c>
      <c r="I26" s="5" t="s">
        <v>545</v>
      </c>
      <c r="J26" s="5" t="s">
        <v>1561</v>
      </c>
      <c r="K26" s="5"/>
      <c r="L26" s="5" t="s">
        <v>762</v>
      </c>
      <c r="M26" s="5" t="s">
        <v>1527</v>
      </c>
      <c r="N26" s="23" t="s">
        <v>1414</v>
      </c>
      <c r="O26" s="23"/>
      <c r="P26" s="5" t="s">
        <v>1503</v>
      </c>
      <c r="Q26" s="5" t="s">
        <v>763</v>
      </c>
      <c r="R26" s="5" t="s">
        <v>1440</v>
      </c>
      <c r="S26" s="5" t="s">
        <v>761</v>
      </c>
      <c r="T26" s="5" t="s">
        <v>13</v>
      </c>
      <c r="U26" s="5" t="s">
        <v>1619</v>
      </c>
      <c r="V26" s="5" t="s">
        <v>1619</v>
      </c>
      <c r="W26" s="5" t="s">
        <v>1619</v>
      </c>
      <c r="X26" s="5" t="s">
        <v>1527</v>
      </c>
      <c r="Y26" s="5" t="s">
        <v>1481</v>
      </c>
      <c r="Z26" s="5" t="s">
        <v>1440</v>
      </c>
      <c r="AA26" s="5" t="s">
        <v>13</v>
      </c>
      <c r="AB26" s="5" t="s">
        <v>760</v>
      </c>
      <c r="AC26" s="5" t="s">
        <v>1467</v>
      </c>
      <c r="AD26" s="5" t="s">
        <v>1531</v>
      </c>
    </row>
    <row r="27" spans="1:30" x14ac:dyDescent="0.25">
      <c r="A27" s="5">
        <v>26</v>
      </c>
      <c r="B27" s="5" t="s">
        <v>1358</v>
      </c>
      <c r="C27" s="5" t="s">
        <v>764</v>
      </c>
      <c r="D27" s="5" t="s">
        <v>765</v>
      </c>
      <c r="E27" s="5">
        <v>2017</v>
      </c>
      <c r="F27" s="5" t="s">
        <v>1467</v>
      </c>
      <c r="G27" s="5" t="s">
        <v>766</v>
      </c>
      <c r="H27" s="5">
        <v>52</v>
      </c>
      <c r="I27" s="5" t="s">
        <v>704</v>
      </c>
      <c r="J27" s="5" t="s">
        <v>1585</v>
      </c>
      <c r="K27" s="5"/>
      <c r="L27" s="5" t="s">
        <v>768</v>
      </c>
      <c r="M27" s="5" t="s">
        <v>1437</v>
      </c>
      <c r="N27" s="24" t="s">
        <v>1377</v>
      </c>
      <c r="O27" s="24"/>
      <c r="P27" s="5"/>
      <c r="Q27" s="5" t="s">
        <v>769</v>
      </c>
      <c r="R27" s="5" t="s">
        <v>1440</v>
      </c>
      <c r="S27" s="5" t="s">
        <v>767</v>
      </c>
      <c r="T27" s="5" t="s">
        <v>13</v>
      </c>
      <c r="U27" s="5" t="s">
        <v>1619</v>
      </c>
      <c r="V27" s="5" t="s">
        <v>1619</v>
      </c>
      <c r="W27" s="5" t="s">
        <v>1619</v>
      </c>
      <c r="X27" s="5" t="s">
        <v>1437</v>
      </c>
      <c r="Y27" s="5" t="s">
        <v>1437</v>
      </c>
      <c r="Z27" s="5" t="s">
        <v>1440</v>
      </c>
      <c r="AA27" s="5" t="s">
        <v>13</v>
      </c>
      <c r="AB27" s="5" t="s">
        <v>766</v>
      </c>
      <c r="AC27" s="5" t="s">
        <v>1467</v>
      </c>
      <c r="AD27" s="5" t="s">
        <v>1429</v>
      </c>
    </row>
    <row r="28" spans="1:30" x14ac:dyDescent="0.25">
      <c r="A28" s="5">
        <v>27</v>
      </c>
      <c r="B28" s="5" t="s">
        <v>1358</v>
      </c>
      <c r="C28" s="5" t="s">
        <v>770</v>
      </c>
      <c r="D28" s="5" t="s">
        <v>771</v>
      </c>
      <c r="E28" s="5">
        <v>2019</v>
      </c>
      <c r="F28" s="5" t="s">
        <v>1467</v>
      </c>
      <c r="G28" s="5" t="s">
        <v>772</v>
      </c>
      <c r="H28" s="5">
        <v>64</v>
      </c>
      <c r="I28" s="5" t="s">
        <v>617</v>
      </c>
      <c r="J28" s="5" t="s">
        <v>1574</v>
      </c>
      <c r="K28" s="5"/>
      <c r="L28" s="5" t="s">
        <v>774</v>
      </c>
      <c r="M28" s="5" t="s">
        <v>1527</v>
      </c>
      <c r="N28" s="23" t="s">
        <v>1378</v>
      </c>
      <c r="O28" s="23"/>
      <c r="P28" s="5" t="s">
        <v>1486</v>
      </c>
      <c r="Q28" s="5" t="s">
        <v>775</v>
      </c>
      <c r="R28" s="5" t="s">
        <v>1461</v>
      </c>
      <c r="S28" s="5" t="s">
        <v>773</v>
      </c>
      <c r="T28" s="5" t="s">
        <v>13</v>
      </c>
      <c r="U28" s="5" t="s">
        <v>1619</v>
      </c>
      <c r="V28" s="5" t="s">
        <v>1619</v>
      </c>
      <c r="W28" s="5" t="s">
        <v>1619</v>
      </c>
      <c r="X28" s="5" t="s">
        <v>1527</v>
      </c>
      <c r="Y28" s="5" t="s">
        <v>1476</v>
      </c>
      <c r="Z28" s="5" t="s">
        <v>1461</v>
      </c>
      <c r="AA28" s="5" t="s">
        <v>13</v>
      </c>
      <c r="AB28" s="5" t="s">
        <v>772</v>
      </c>
      <c r="AC28" s="5" t="s">
        <v>1467</v>
      </c>
      <c r="AD28" s="5" t="s">
        <v>1429</v>
      </c>
    </row>
    <row r="29" spans="1:30" x14ac:dyDescent="0.25">
      <c r="A29" s="5">
        <v>28</v>
      </c>
      <c r="B29" s="5" t="s">
        <v>1299</v>
      </c>
      <c r="C29" s="5" t="s">
        <v>777</v>
      </c>
      <c r="D29" s="5" t="s">
        <v>778</v>
      </c>
      <c r="E29" s="5">
        <v>2018</v>
      </c>
      <c r="F29" s="5" t="s">
        <v>1536</v>
      </c>
      <c r="G29" s="5" t="s">
        <v>779</v>
      </c>
      <c r="H29" s="5">
        <v>37</v>
      </c>
      <c r="I29" s="5" t="s">
        <v>783</v>
      </c>
      <c r="J29" s="5" t="s">
        <v>1594</v>
      </c>
      <c r="K29" s="5"/>
      <c r="L29" s="5" t="s">
        <v>781</v>
      </c>
      <c r="M29" s="5" t="s">
        <v>1527</v>
      </c>
      <c r="N29" s="23" t="s">
        <v>1379</v>
      </c>
      <c r="O29" s="23"/>
      <c r="P29" s="5" t="s">
        <v>1521</v>
      </c>
      <c r="Q29" s="5" t="s">
        <v>782</v>
      </c>
      <c r="R29" s="5" t="s">
        <v>1440</v>
      </c>
      <c r="S29" s="5" t="s">
        <v>780</v>
      </c>
      <c r="T29" s="5" t="s">
        <v>27</v>
      </c>
      <c r="U29" s="5" t="s">
        <v>1618</v>
      </c>
      <c r="V29" s="5" t="s">
        <v>1619</v>
      </c>
      <c r="W29" s="5" t="s">
        <v>1618</v>
      </c>
      <c r="X29" s="5" t="s">
        <v>1527</v>
      </c>
      <c r="Y29" s="5" t="s">
        <v>1476</v>
      </c>
      <c r="Z29" s="5" t="s">
        <v>1440</v>
      </c>
      <c r="AA29" s="5" t="s">
        <v>27</v>
      </c>
      <c r="AB29" s="5" t="s">
        <v>779</v>
      </c>
      <c r="AC29" s="5" t="s">
        <v>1536</v>
      </c>
      <c r="AD29" s="5" t="s">
        <v>1429</v>
      </c>
    </row>
    <row r="30" spans="1:30" x14ac:dyDescent="0.25">
      <c r="A30" s="5">
        <v>29</v>
      </c>
      <c r="B30" s="5" t="s">
        <v>1299</v>
      </c>
      <c r="C30" s="5" t="s">
        <v>789</v>
      </c>
      <c r="D30" s="5" t="s">
        <v>790</v>
      </c>
      <c r="E30" s="5">
        <v>2020</v>
      </c>
      <c r="F30" s="5" t="s">
        <v>1467</v>
      </c>
      <c r="G30" s="5" t="s">
        <v>791</v>
      </c>
      <c r="H30" s="5">
        <v>55</v>
      </c>
      <c r="I30" s="5" t="s">
        <v>561</v>
      </c>
      <c r="J30" s="5" t="s">
        <v>1563</v>
      </c>
      <c r="K30" s="5"/>
      <c r="L30" s="5" t="s">
        <v>793</v>
      </c>
      <c r="M30" s="5" t="s">
        <v>1527</v>
      </c>
      <c r="N30" s="24" t="s">
        <v>1380</v>
      </c>
      <c r="O30" s="24"/>
      <c r="P30" s="5" t="s">
        <v>1513</v>
      </c>
      <c r="Q30" s="5" t="s">
        <v>794</v>
      </c>
      <c r="R30" s="5" t="s">
        <v>1440</v>
      </c>
      <c r="S30" s="5" t="s">
        <v>792</v>
      </c>
      <c r="T30" s="5" t="s">
        <v>27</v>
      </c>
      <c r="U30" s="5" t="s">
        <v>1618</v>
      </c>
      <c r="V30" s="5" t="s">
        <v>1619</v>
      </c>
      <c r="W30" s="5" t="s">
        <v>1618</v>
      </c>
      <c r="X30" s="5" t="s">
        <v>1527</v>
      </c>
      <c r="Y30" s="5" t="s">
        <v>1485</v>
      </c>
      <c r="Z30" s="5" t="s">
        <v>1440</v>
      </c>
      <c r="AA30" s="5" t="s">
        <v>27</v>
      </c>
      <c r="AB30" s="5" t="s">
        <v>791</v>
      </c>
      <c r="AC30" s="5" t="s">
        <v>1467</v>
      </c>
      <c r="AD30" s="5" t="s">
        <v>1429</v>
      </c>
    </row>
    <row r="31" spans="1:30" x14ac:dyDescent="0.25">
      <c r="A31" s="5">
        <v>30</v>
      </c>
      <c r="B31" s="5" t="s">
        <v>1299</v>
      </c>
      <c r="C31" s="5" t="s">
        <v>795</v>
      </c>
      <c r="D31" s="5" t="s">
        <v>796</v>
      </c>
      <c r="E31" s="5">
        <v>2017</v>
      </c>
      <c r="F31" s="5" t="s">
        <v>1467</v>
      </c>
      <c r="G31" s="5" t="s">
        <v>797</v>
      </c>
      <c r="H31" s="5">
        <v>42</v>
      </c>
      <c r="I31" s="5" t="s">
        <v>801</v>
      </c>
      <c r="J31" s="5" t="s">
        <v>1595</v>
      </c>
      <c r="K31" s="5"/>
      <c r="L31" s="5" t="s">
        <v>799</v>
      </c>
      <c r="M31" s="5" t="s">
        <v>1527</v>
      </c>
      <c r="N31" s="23" t="s">
        <v>1381</v>
      </c>
      <c r="O31" s="23"/>
      <c r="P31" s="5" t="s">
        <v>1514</v>
      </c>
      <c r="Q31" s="5" t="s">
        <v>800</v>
      </c>
      <c r="R31" s="5" t="s">
        <v>1459</v>
      </c>
      <c r="S31" s="5" t="s">
        <v>798</v>
      </c>
      <c r="T31" s="5" t="s">
        <v>27</v>
      </c>
      <c r="U31" s="5" t="s">
        <v>1618</v>
      </c>
      <c r="V31" s="5" t="s">
        <v>1619</v>
      </c>
      <c r="W31" s="5" t="s">
        <v>1618</v>
      </c>
      <c r="X31" s="5" t="s">
        <v>1527</v>
      </c>
      <c r="Y31" s="5" t="s">
        <v>1485</v>
      </c>
      <c r="Z31" s="5" t="s">
        <v>1459</v>
      </c>
      <c r="AA31" s="5" t="s">
        <v>27</v>
      </c>
      <c r="AB31" s="5" t="s">
        <v>797</v>
      </c>
      <c r="AC31" s="5" t="s">
        <v>1467</v>
      </c>
      <c r="AD31" s="5" t="s">
        <v>1429</v>
      </c>
    </row>
    <row r="32" spans="1:30" x14ac:dyDescent="0.25">
      <c r="A32" s="5">
        <v>31</v>
      </c>
      <c r="B32" s="5" t="s">
        <v>1299</v>
      </c>
      <c r="C32" s="5" t="s">
        <v>802</v>
      </c>
      <c r="D32" s="5" t="s">
        <v>803</v>
      </c>
      <c r="E32" s="5">
        <v>2015</v>
      </c>
      <c r="F32" s="5" t="s">
        <v>1536</v>
      </c>
      <c r="G32" s="5" t="s">
        <v>804</v>
      </c>
      <c r="H32" s="5">
        <v>14</v>
      </c>
      <c r="I32" s="5" t="s">
        <v>808</v>
      </c>
      <c r="J32" s="5"/>
      <c r="K32" s="5"/>
      <c r="L32" s="5" t="s">
        <v>806</v>
      </c>
      <c r="M32" s="5" t="s">
        <v>1437</v>
      </c>
      <c r="N32" s="23" t="s">
        <v>1415</v>
      </c>
      <c r="O32" s="23"/>
      <c r="P32" s="5" t="s">
        <v>1516</v>
      </c>
      <c r="Q32" s="5" t="s">
        <v>807</v>
      </c>
      <c r="R32" s="5" t="s">
        <v>1459</v>
      </c>
      <c r="S32" s="5" t="s">
        <v>805</v>
      </c>
      <c r="T32" s="5" t="s">
        <v>27</v>
      </c>
      <c r="U32" s="5" t="s">
        <v>1618</v>
      </c>
      <c r="V32" s="5" t="s">
        <v>1619</v>
      </c>
      <c r="W32" s="5" t="s">
        <v>1618</v>
      </c>
      <c r="X32" s="5" t="s">
        <v>1437</v>
      </c>
      <c r="Y32" s="5" t="s">
        <v>1475</v>
      </c>
      <c r="Z32" s="5" t="s">
        <v>1459</v>
      </c>
      <c r="AA32" s="5" t="s">
        <v>27</v>
      </c>
      <c r="AB32" s="5" t="s">
        <v>804</v>
      </c>
      <c r="AC32" s="5" t="s">
        <v>1536</v>
      </c>
      <c r="AD32" s="5" t="s">
        <v>1530</v>
      </c>
    </row>
    <row r="33" spans="1:30" x14ac:dyDescent="0.25">
      <c r="A33" s="5">
        <v>32</v>
      </c>
      <c r="B33" s="5" t="s">
        <v>1299</v>
      </c>
      <c r="C33" s="5" t="s">
        <v>814</v>
      </c>
      <c r="D33" s="5" t="s">
        <v>815</v>
      </c>
      <c r="E33" s="5">
        <v>2020</v>
      </c>
      <c r="F33" s="5" t="s">
        <v>1467</v>
      </c>
      <c r="G33" s="5" t="s">
        <v>797</v>
      </c>
      <c r="H33" s="5">
        <v>55</v>
      </c>
      <c r="I33" s="5" t="s">
        <v>524</v>
      </c>
      <c r="J33" s="5" t="s">
        <v>1557</v>
      </c>
      <c r="K33" s="5"/>
      <c r="L33" s="5" t="s">
        <v>817</v>
      </c>
      <c r="M33" s="5" t="s">
        <v>1527</v>
      </c>
      <c r="N33" s="23" t="s">
        <v>1382</v>
      </c>
      <c r="O33" s="23"/>
      <c r="P33" s="5" t="s">
        <v>1511</v>
      </c>
      <c r="Q33" s="5" t="s">
        <v>818</v>
      </c>
      <c r="R33" s="5" t="s">
        <v>1447</v>
      </c>
      <c r="S33" s="5" t="s">
        <v>816</v>
      </c>
      <c r="T33" s="5" t="s">
        <v>27</v>
      </c>
      <c r="U33" s="5" t="s">
        <v>1618</v>
      </c>
      <c r="V33" s="5" t="s">
        <v>1619</v>
      </c>
      <c r="W33" s="5" t="s">
        <v>1618</v>
      </c>
      <c r="X33" s="5" t="s">
        <v>1527</v>
      </c>
      <c r="Y33" s="5" t="s">
        <v>1476</v>
      </c>
      <c r="Z33" s="5" t="s">
        <v>1447</v>
      </c>
      <c r="AA33" s="5" t="s">
        <v>27</v>
      </c>
      <c r="AB33" s="5" t="s">
        <v>797</v>
      </c>
      <c r="AC33" s="5" t="s">
        <v>1467</v>
      </c>
      <c r="AD33" s="5" t="s">
        <v>1429</v>
      </c>
    </row>
    <row r="34" spans="1:30" x14ac:dyDescent="0.25">
      <c r="A34" s="5">
        <v>33</v>
      </c>
      <c r="B34" s="5" t="s">
        <v>1358</v>
      </c>
      <c r="C34" s="5" t="s">
        <v>824</v>
      </c>
      <c r="D34" s="5" t="s">
        <v>825</v>
      </c>
      <c r="E34" s="5">
        <v>2020</v>
      </c>
      <c r="F34" s="5" t="s">
        <v>1467</v>
      </c>
      <c r="G34" s="5" t="s">
        <v>43</v>
      </c>
      <c r="H34" s="5">
        <v>73</v>
      </c>
      <c r="I34" s="5" t="s">
        <v>521</v>
      </c>
      <c r="J34" s="5" t="s">
        <v>1556</v>
      </c>
      <c r="K34" s="5"/>
      <c r="L34" s="5" t="s">
        <v>827</v>
      </c>
      <c r="M34" s="5" t="s">
        <v>1527</v>
      </c>
      <c r="N34" s="23" t="s">
        <v>1383</v>
      </c>
      <c r="O34" s="23"/>
      <c r="P34" s="5" t="s">
        <v>1510</v>
      </c>
      <c r="Q34" s="5" t="s">
        <v>828</v>
      </c>
      <c r="R34" s="5" t="s">
        <v>1440</v>
      </c>
      <c r="S34" s="5" t="s">
        <v>826</v>
      </c>
      <c r="T34" s="5" t="s">
        <v>13</v>
      </c>
      <c r="U34" s="5" t="s">
        <v>1619</v>
      </c>
      <c r="V34" s="5" t="s">
        <v>1619</v>
      </c>
      <c r="W34" s="5" t="s">
        <v>1619</v>
      </c>
      <c r="X34" s="5" t="s">
        <v>1527</v>
      </c>
      <c r="Y34" s="5" t="s">
        <v>1476</v>
      </c>
      <c r="Z34" s="5" t="s">
        <v>1440</v>
      </c>
      <c r="AA34" s="5" t="s">
        <v>13</v>
      </c>
      <c r="AB34" s="5" t="s">
        <v>43</v>
      </c>
      <c r="AC34" s="5" t="s">
        <v>1467</v>
      </c>
      <c r="AD34" s="5" t="s">
        <v>1532</v>
      </c>
    </row>
    <row r="35" spans="1:30" x14ac:dyDescent="0.25">
      <c r="A35" s="5">
        <v>34</v>
      </c>
      <c r="B35" s="5" t="s">
        <v>1299</v>
      </c>
      <c r="C35" s="5" t="s">
        <v>836</v>
      </c>
      <c r="D35" s="5" t="s">
        <v>837</v>
      </c>
      <c r="E35" s="5">
        <v>2020</v>
      </c>
      <c r="F35" s="5" t="s">
        <v>1536</v>
      </c>
      <c r="G35" s="5" t="s">
        <v>838</v>
      </c>
      <c r="H35" s="5">
        <v>5</v>
      </c>
      <c r="I35" s="5" t="s">
        <v>842</v>
      </c>
      <c r="J35" s="5" t="s">
        <v>1596</v>
      </c>
      <c r="K35" s="5"/>
      <c r="L35" s="5" t="s">
        <v>840</v>
      </c>
      <c r="M35" s="5" t="s">
        <v>1437</v>
      </c>
      <c r="N35" s="23" t="s">
        <v>1384</v>
      </c>
      <c r="O35" s="23"/>
      <c r="P35" s="5" t="s">
        <v>1432</v>
      </c>
      <c r="Q35" s="5" t="s">
        <v>841</v>
      </c>
      <c r="R35" s="5" t="s">
        <v>1441</v>
      </c>
      <c r="S35" s="5" t="s">
        <v>839</v>
      </c>
      <c r="T35" s="5" t="s">
        <v>13</v>
      </c>
      <c r="U35" s="5" t="s">
        <v>1618</v>
      </c>
      <c r="V35" s="5" t="s">
        <v>1619</v>
      </c>
      <c r="W35" s="5" t="s">
        <v>1618</v>
      </c>
      <c r="X35" s="5" t="s">
        <v>1437</v>
      </c>
      <c r="Y35" s="5" t="s">
        <v>1475</v>
      </c>
      <c r="Z35" s="5" t="s">
        <v>1441</v>
      </c>
      <c r="AA35" s="5" t="s">
        <v>13</v>
      </c>
      <c r="AB35" s="5" t="s">
        <v>838</v>
      </c>
      <c r="AC35" s="5" t="s">
        <v>1536</v>
      </c>
      <c r="AD35" s="5" t="s">
        <v>1429</v>
      </c>
    </row>
    <row r="36" spans="1:30" x14ac:dyDescent="0.25">
      <c r="A36" s="5">
        <v>35</v>
      </c>
      <c r="B36" s="5" t="s">
        <v>1358</v>
      </c>
      <c r="C36" s="5" t="s">
        <v>843</v>
      </c>
      <c r="D36" s="5" t="s">
        <v>844</v>
      </c>
      <c r="E36" s="5">
        <v>2018</v>
      </c>
      <c r="F36" s="5" t="s">
        <v>1467</v>
      </c>
      <c r="G36" s="5" t="s">
        <v>54</v>
      </c>
      <c r="H36" s="5">
        <v>18</v>
      </c>
      <c r="I36" s="5" t="s">
        <v>662</v>
      </c>
      <c r="J36" s="5" t="s">
        <v>1580</v>
      </c>
      <c r="K36" s="5"/>
      <c r="L36" s="5" t="s">
        <v>846</v>
      </c>
      <c r="M36" s="5" t="s">
        <v>1527</v>
      </c>
      <c r="N36" s="23" t="s">
        <v>1416</v>
      </c>
      <c r="O36" s="23"/>
      <c r="P36" s="5" t="s">
        <v>1509</v>
      </c>
      <c r="Q36" s="5" t="s">
        <v>847</v>
      </c>
      <c r="R36" s="5" t="s">
        <v>1442</v>
      </c>
      <c r="S36" s="5" t="s">
        <v>845</v>
      </c>
      <c r="T36" s="5" t="s">
        <v>13</v>
      </c>
      <c r="U36" s="5" t="s">
        <v>1619</v>
      </c>
      <c r="V36" s="5" t="s">
        <v>1619</v>
      </c>
      <c r="W36" s="5" t="s">
        <v>1619</v>
      </c>
      <c r="X36" s="5" t="s">
        <v>1527</v>
      </c>
      <c r="Y36" s="5" t="s">
        <v>1476</v>
      </c>
      <c r="Z36" s="5" t="s">
        <v>1442</v>
      </c>
      <c r="AA36" s="5" t="s">
        <v>13</v>
      </c>
      <c r="AB36" s="5" t="s">
        <v>54</v>
      </c>
      <c r="AC36" s="5" t="s">
        <v>1467</v>
      </c>
      <c r="AD36" s="5" t="s">
        <v>1429</v>
      </c>
    </row>
    <row r="37" spans="1:30" x14ac:dyDescent="0.25">
      <c r="A37" s="5">
        <v>36</v>
      </c>
      <c r="B37" s="5" t="s">
        <v>1299</v>
      </c>
      <c r="C37" s="5" t="s">
        <v>848</v>
      </c>
      <c r="D37" s="5" t="s">
        <v>849</v>
      </c>
      <c r="E37" s="5">
        <v>2019</v>
      </c>
      <c r="F37" s="5" t="s">
        <v>1536</v>
      </c>
      <c r="G37" s="5" t="s">
        <v>39</v>
      </c>
      <c r="H37" s="5">
        <v>35</v>
      </c>
      <c r="I37" s="5" t="s">
        <v>853</v>
      </c>
      <c r="J37" s="5" t="s">
        <v>1597</v>
      </c>
      <c r="K37" s="5"/>
      <c r="L37" s="5" t="s">
        <v>851</v>
      </c>
      <c r="M37" s="5" t="s">
        <v>1527</v>
      </c>
      <c r="N37" s="23" t="s">
        <v>1385</v>
      </c>
      <c r="O37" s="23"/>
      <c r="P37" s="5" t="s">
        <v>1524</v>
      </c>
      <c r="Q37" s="5" t="s">
        <v>852</v>
      </c>
      <c r="R37" s="5" t="s">
        <v>1440</v>
      </c>
      <c r="S37" s="5" t="s">
        <v>850</v>
      </c>
      <c r="T37" s="5" t="s">
        <v>27</v>
      </c>
      <c r="U37" s="5" t="s">
        <v>1618</v>
      </c>
      <c r="V37" s="5" t="s">
        <v>1619</v>
      </c>
      <c r="W37" s="5" t="s">
        <v>1618</v>
      </c>
      <c r="X37" s="5" t="s">
        <v>1527</v>
      </c>
      <c r="Y37" s="5" t="s">
        <v>1485</v>
      </c>
      <c r="Z37" s="5" t="s">
        <v>1440</v>
      </c>
      <c r="AA37" s="5" t="s">
        <v>27</v>
      </c>
      <c r="AB37" s="5" t="s">
        <v>39</v>
      </c>
      <c r="AC37" s="5" t="s">
        <v>1536</v>
      </c>
      <c r="AD37" s="5" t="s">
        <v>1530</v>
      </c>
    </row>
    <row r="38" spans="1:30" x14ac:dyDescent="0.25">
      <c r="A38" s="5">
        <v>37</v>
      </c>
      <c r="B38" s="5" t="s">
        <v>1358</v>
      </c>
      <c r="C38" s="5" t="s">
        <v>867</v>
      </c>
      <c r="D38" s="5" t="s">
        <v>298</v>
      </c>
      <c r="E38" s="5">
        <v>2018</v>
      </c>
      <c r="F38" s="5" t="s">
        <v>1466</v>
      </c>
      <c r="G38" s="5" t="s">
        <v>868</v>
      </c>
      <c r="H38" s="5">
        <v>32</v>
      </c>
      <c r="I38" s="5" t="s">
        <v>646</v>
      </c>
      <c r="J38" s="5" t="s">
        <v>1578</v>
      </c>
      <c r="K38" s="5"/>
      <c r="L38" s="5" t="s">
        <v>869</v>
      </c>
      <c r="M38" s="5" t="s">
        <v>1437</v>
      </c>
      <c r="N38" s="23" t="s">
        <v>1386</v>
      </c>
      <c r="O38" s="23"/>
      <c r="P38" s="5" t="s">
        <v>1436</v>
      </c>
      <c r="Q38" s="5" t="s">
        <v>870</v>
      </c>
      <c r="R38" s="5" t="s">
        <v>1445</v>
      </c>
      <c r="S38" s="5" t="s">
        <v>38</v>
      </c>
      <c r="T38" s="5" t="s">
        <v>13</v>
      </c>
      <c r="U38" s="5" t="s">
        <v>1619</v>
      </c>
      <c r="V38" s="5" t="s">
        <v>1619</v>
      </c>
      <c r="W38" s="5" t="s">
        <v>1619</v>
      </c>
      <c r="X38" s="5" t="s">
        <v>1437</v>
      </c>
      <c r="Y38" s="5" t="s">
        <v>1475</v>
      </c>
      <c r="Z38" s="5" t="s">
        <v>1445</v>
      </c>
      <c r="AA38" s="5" t="s">
        <v>13</v>
      </c>
      <c r="AB38" s="5" t="s">
        <v>868</v>
      </c>
      <c r="AC38" s="5" t="s">
        <v>1466</v>
      </c>
      <c r="AD38" s="5" t="s">
        <v>1429</v>
      </c>
    </row>
    <row r="39" spans="1:30" x14ac:dyDescent="0.25">
      <c r="A39" s="5">
        <v>38</v>
      </c>
      <c r="B39" s="5" t="s">
        <v>1299</v>
      </c>
      <c r="C39" s="5" t="s">
        <v>881</v>
      </c>
      <c r="D39" s="5" t="s">
        <v>882</v>
      </c>
      <c r="E39" s="5">
        <v>2019</v>
      </c>
      <c r="F39" s="5" t="s">
        <v>1468</v>
      </c>
      <c r="G39" s="5" t="s">
        <v>883</v>
      </c>
      <c r="H39" s="5">
        <v>31</v>
      </c>
      <c r="I39" s="5" t="s">
        <v>627</v>
      </c>
      <c r="J39" s="5" t="s">
        <v>1577</v>
      </c>
      <c r="K39" s="5"/>
      <c r="L39" s="5" t="s">
        <v>885</v>
      </c>
      <c r="M39" s="5" t="s">
        <v>1527</v>
      </c>
      <c r="N39" s="23" t="s">
        <v>1387</v>
      </c>
      <c r="O39" s="23"/>
      <c r="P39" s="5" t="s">
        <v>1526</v>
      </c>
      <c r="Q39" s="5" t="s">
        <v>886</v>
      </c>
      <c r="R39" s="5" t="s">
        <v>1440</v>
      </c>
      <c r="S39" s="5" t="s">
        <v>884</v>
      </c>
      <c r="T39" s="5" t="s">
        <v>27</v>
      </c>
      <c r="U39" s="5" t="s">
        <v>1618</v>
      </c>
      <c r="V39" s="5" t="s">
        <v>1619</v>
      </c>
      <c r="W39" s="5" t="s">
        <v>1618</v>
      </c>
      <c r="X39" s="5" t="s">
        <v>1527</v>
      </c>
      <c r="Y39" s="5" t="s">
        <v>1476</v>
      </c>
      <c r="Z39" s="5" t="s">
        <v>1440</v>
      </c>
      <c r="AA39" s="5" t="s">
        <v>27</v>
      </c>
      <c r="AB39" s="5" t="s">
        <v>883</v>
      </c>
      <c r="AC39" s="5" t="s">
        <v>1468</v>
      </c>
      <c r="AD39" s="5" t="s">
        <v>1429</v>
      </c>
    </row>
    <row r="40" spans="1:30" x14ac:dyDescent="0.25">
      <c r="A40" s="5">
        <v>39</v>
      </c>
      <c r="B40" s="5" t="s">
        <v>1299</v>
      </c>
      <c r="C40" s="5" t="s">
        <v>887</v>
      </c>
      <c r="D40" s="5" t="s">
        <v>888</v>
      </c>
      <c r="E40" s="5">
        <v>2019</v>
      </c>
      <c r="F40" s="5" t="s">
        <v>1467</v>
      </c>
      <c r="G40" s="5" t="s">
        <v>732</v>
      </c>
      <c r="H40" s="5">
        <v>40</v>
      </c>
      <c r="I40" s="5" t="s">
        <v>571</v>
      </c>
      <c r="J40" s="5" t="s">
        <v>1566</v>
      </c>
      <c r="K40" s="5"/>
      <c r="L40" s="5" t="s">
        <v>890</v>
      </c>
      <c r="M40" s="5" t="s">
        <v>1527</v>
      </c>
      <c r="N40" s="23" t="s">
        <v>1417</v>
      </c>
      <c r="O40" s="23"/>
      <c r="P40" s="5" t="s">
        <v>1500</v>
      </c>
      <c r="Q40" s="5" t="s">
        <v>891</v>
      </c>
      <c r="R40" s="5" t="s">
        <v>1440</v>
      </c>
      <c r="S40" s="5" t="s">
        <v>889</v>
      </c>
      <c r="T40" s="5" t="s">
        <v>13</v>
      </c>
      <c r="U40" s="5" t="s">
        <v>1618</v>
      </c>
      <c r="V40" s="5" t="s">
        <v>1619</v>
      </c>
      <c r="W40" s="5" t="s">
        <v>1618</v>
      </c>
      <c r="X40" s="5" t="s">
        <v>1527</v>
      </c>
      <c r="Y40" s="5" t="s">
        <v>1476</v>
      </c>
      <c r="Z40" s="5" t="s">
        <v>1440</v>
      </c>
      <c r="AA40" s="5" t="s">
        <v>13</v>
      </c>
      <c r="AB40" s="5" t="s">
        <v>732</v>
      </c>
      <c r="AC40" s="5" t="s">
        <v>1467</v>
      </c>
      <c r="AD40" s="5" t="s">
        <v>1530</v>
      </c>
    </row>
    <row r="41" spans="1:30" x14ac:dyDescent="0.25">
      <c r="A41" s="5">
        <v>40</v>
      </c>
      <c r="B41" s="5" t="s">
        <v>1299</v>
      </c>
      <c r="C41" s="5" t="s">
        <v>892</v>
      </c>
      <c r="D41" s="5" t="s">
        <v>893</v>
      </c>
      <c r="E41" s="5">
        <v>2017</v>
      </c>
      <c r="F41" s="5" t="s">
        <v>1467</v>
      </c>
      <c r="G41" s="5" t="s">
        <v>1470</v>
      </c>
      <c r="H41" s="5">
        <v>25</v>
      </c>
      <c r="I41" s="5" t="s">
        <v>677</v>
      </c>
      <c r="J41" s="5" t="s">
        <v>1582</v>
      </c>
      <c r="K41" s="5"/>
      <c r="L41" s="5" t="s">
        <v>895</v>
      </c>
      <c r="M41" s="5" t="s">
        <v>1527</v>
      </c>
      <c r="N41" s="23" t="s">
        <v>1388</v>
      </c>
      <c r="O41" s="23"/>
      <c r="P41" s="5" t="s">
        <v>1434</v>
      </c>
      <c r="Q41" s="5" t="s">
        <v>896</v>
      </c>
      <c r="R41" s="5" t="s">
        <v>1444</v>
      </c>
      <c r="S41" s="5" t="s">
        <v>680</v>
      </c>
      <c r="T41" s="5" t="s">
        <v>13</v>
      </c>
      <c r="U41" s="5" t="s">
        <v>1618</v>
      </c>
      <c r="V41" s="5" t="s">
        <v>1619</v>
      </c>
      <c r="W41" s="5" t="s">
        <v>1618</v>
      </c>
      <c r="X41" s="5" t="s">
        <v>1527</v>
      </c>
      <c r="Y41" s="5" t="s">
        <v>1476</v>
      </c>
      <c r="Z41" s="5" t="s">
        <v>1444</v>
      </c>
      <c r="AA41" s="5" t="s">
        <v>13</v>
      </c>
      <c r="AB41" s="5" t="s">
        <v>1470</v>
      </c>
      <c r="AC41" s="5" t="s">
        <v>1467</v>
      </c>
      <c r="AD41" s="5" t="s">
        <v>1429</v>
      </c>
    </row>
    <row r="42" spans="1:30" x14ac:dyDescent="0.25">
      <c r="A42" s="5">
        <v>41</v>
      </c>
      <c r="B42" s="5" t="s">
        <v>1299</v>
      </c>
      <c r="C42" s="5" t="s">
        <v>898</v>
      </c>
      <c r="D42" s="5" t="s">
        <v>899</v>
      </c>
      <c r="E42" s="5">
        <v>2019</v>
      </c>
      <c r="F42" s="5" t="s">
        <v>1467</v>
      </c>
      <c r="G42" s="5" t="s">
        <v>901</v>
      </c>
      <c r="H42" s="5">
        <v>46</v>
      </c>
      <c r="I42" s="5" t="s">
        <v>906</v>
      </c>
      <c r="J42" s="5" t="s">
        <v>1598</v>
      </c>
      <c r="K42" s="5"/>
      <c r="L42" s="5" t="s">
        <v>904</v>
      </c>
      <c r="M42" s="5" t="s">
        <v>1437</v>
      </c>
      <c r="N42" s="23" t="s">
        <v>1389</v>
      </c>
      <c r="O42" s="23"/>
      <c r="P42" s="5" t="s">
        <v>1432</v>
      </c>
      <c r="Q42" s="5" t="s">
        <v>905</v>
      </c>
      <c r="R42" s="5" t="s">
        <v>1439</v>
      </c>
      <c r="S42" s="5" t="s">
        <v>903</v>
      </c>
      <c r="T42" s="5" t="s">
        <v>13</v>
      </c>
      <c r="U42" s="5" t="s">
        <v>1618</v>
      </c>
      <c r="V42" s="5" t="s">
        <v>1619</v>
      </c>
      <c r="W42" s="5" t="s">
        <v>1618</v>
      </c>
      <c r="X42" s="5" t="s">
        <v>1437</v>
      </c>
      <c r="Y42" s="5" t="s">
        <v>1475</v>
      </c>
      <c r="Z42" s="5" t="s">
        <v>1439</v>
      </c>
      <c r="AA42" s="5" t="s">
        <v>13</v>
      </c>
      <c r="AB42" s="5" t="s">
        <v>901</v>
      </c>
      <c r="AC42" s="5" t="s">
        <v>1467</v>
      </c>
      <c r="AD42" s="5" t="s">
        <v>1429</v>
      </c>
    </row>
    <row r="43" spans="1:30" x14ac:dyDescent="0.25">
      <c r="A43" s="5">
        <v>42</v>
      </c>
      <c r="B43" s="5" t="s">
        <v>1299</v>
      </c>
      <c r="C43" s="5" t="s">
        <v>912</v>
      </c>
      <c r="D43" s="6" t="s">
        <v>913</v>
      </c>
      <c r="E43" s="5">
        <v>2021</v>
      </c>
      <c r="F43" s="5" t="s">
        <v>1467</v>
      </c>
      <c r="G43" s="5" t="s">
        <v>914</v>
      </c>
      <c r="H43" s="5">
        <v>88</v>
      </c>
      <c r="I43" s="5" t="s">
        <v>918</v>
      </c>
      <c r="J43" s="5" t="s">
        <v>1599</v>
      </c>
      <c r="K43" s="5"/>
      <c r="L43" s="5" t="s">
        <v>916</v>
      </c>
      <c r="M43" s="5" t="s">
        <v>1437</v>
      </c>
      <c r="N43" s="23" t="s">
        <v>1390</v>
      </c>
      <c r="O43" s="23"/>
      <c r="P43" s="5"/>
      <c r="Q43" s="5" t="s">
        <v>917</v>
      </c>
      <c r="R43" s="5" t="s">
        <v>1446</v>
      </c>
      <c r="S43" s="5" t="s">
        <v>915</v>
      </c>
      <c r="T43" s="5" t="s">
        <v>13</v>
      </c>
      <c r="U43" s="5" t="s">
        <v>1618</v>
      </c>
      <c r="V43" s="5" t="s">
        <v>1619</v>
      </c>
      <c r="W43" s="5" t="s">
        <v>1618</v>
      </c>
      <c r="X43" s="5" t="s">
        <v>1437</v>
      </c>
      <c r="Y43" s="5" t="s">
        <v>1475</v>
      </c>
      <c r="Z43" s="5" t="s">
        <v>1446</v>
      </c>
      <c r="AA43" s="5" t="s">
        <v>13</v>
      </c>
      <c r="AB43" s="5" t="s">
        <v>914</v>
      </c>
      <c r="AC43" s="5" t="s">
        <v>1467</v>
      </c>
      <c r="AD43" s="5" t="s">
        <v>1429</v>
      </c>
    </row>
    <row r="44" spans="1:30" x14ac:dyDescent="0.25">
      <c r="A44" s="5">
        <v>43</v>
      </c>
      <c r="B44" s="5" t="s">
        <v>1358</v>
      </c>
      <c r="C44" s="5" t="s">
        <v>919</v>
      </c>
      <c r="D44" s="5" t="s">
        <v>920</v>
      </c>
      <c r="E44" s="5">
        <v>2021</v>
      </c>
      <c r="F44" s="5" t="s">
        <v>1467</v>
      </c>
      <c r="G44" s="5" t="s">
        <v>921</v>
      </c>
      <c r="H44" s="5">
        <v>68</v>
      </c>
      <c r="I44" s="5" t="s">
        <v>457</v>
      </c>
      <c r="J44" s="5" t="s">
        <v>1548</v>
      </c>
      <c r="K44" s="5"/>
      <c r="L44" s="5" t="s">
        <v>923</v>
      </c>
      <c r="M44" s="5" t="s">
        <v>1437</v>
      </c>
      <c r="N44" s="23" t="s">
        <v>1391</v>
      </c>
      <c r="O44" s="23"/>
      <c r="P44" s="5" t="s">
        <v>1437</v>
      </c>
      <c r="Q44" s="5" t="s">
        <v>924</v>
      </c>
      <c r="R44" s="5" t="s">
        <v>1446</v>
      </c>
      <c r="S44" s="5" t="s">
        <v>922</v>
      </c>
      <c r="T44" s="5" t="s">
        <v>13</v>
      </c>
      <c r="U44" s="5" t="s">
        <v>1619</v>
      </c>
      <c r="V44" s="5" t="s">
        <v>1619</v>
      </c>
      <c r="W44" s="5" t="s">
        <v>1619</v>
      </c>
      <c r="X44" s="5" t="s">
        <v>1437</v>
      </c>
      <c r="Y44" s="5" t="s">
        <v>1475</v>
      </c>
      <c r="Z44" s="5" t="s">
        <v>1446</v>
      </c>
      <c r="AA44" s="5" t="s">
        <v>13</v>
      </c>
      <c r="AB44" s="5" t="s">
        <v>921</v>
      </c>
      <c r="AC44" s="5" t="s">
        <v>1467</v>
      </c>
      <c r="AD44" s="5"/>
    </row>
    <row r="45" spans="1:30" x14ac:dyDescent="0.25">
      <c r="A45" s="5">
        <v>44</v>
      </c>
      <c r="B45" s="5" t="s">
        <v>1358</v>
      </c>
      <c r="C45" s="5" t="s">
        <v>926</v>
      </c>
      <c r="D45" s="5" t="s">
        <v>243</v>
      </c>
      <c r="E45" s="5">
        <v>2021</v>
      </c>
      <c r="F45" s="5" t="s">
        <v>1466</v>
      </c>
      <c r="G45" s="5" t="s">
        <v>41</v>
      </c>
      <c r="H45" s="5">
        <v>66</v>
      </c>
      <c r="I45" s="5" t="s">
        <v>469</v>
      </c>
      <c r="J45" s="5" t="s">
        <v>1550</v>
      </c>
      <c r="K45" s="5"/>
      <c r="L45" s="5" t="s">
        <v>928</v>
      </c>
      <c r="M45" s="5" t="s">
        <v>1527</v>
      </c>
      <c r="N45" s="23" t="s">
        <v>1392</v>
      </c>
      <c r="O45" s="23"/>
      <c r="P45" s="5" t="s">
        <v>1489</v>
      </c>
      <c r="Q45" s="5" t="s">
        <v>929</v>
      </c>
      <c r="R45" s="5" t="s">
        <v>1443</v>
      </c>
      <c r="S45" s="5" t="s">
        <v>927</v>
      </c>
      <c r="T45" s="5" t="s">
        <v>13</v>
      </c>
      <c r="U45" s="5" t="s">
        <v>1619</v>
      </c>
      <c r="V45" s="5" t="s">
        <v>1619</v>
      </c>
      <c r="W45" s="5" t="s">
        <v>1619</v>
      </c>
      <c r="X45" s="5" t="s">
        <v>1527</v>
      </c>
      <c r="Y45" s="5" t="s">
        <v>1476</v>
      </c>
      <c r="Z45" s="5" t="s">
        <v>1443</v>
      </c>
      <c r="AA45" s="5" t="s">
        <v>13</v>
      </c>
      <c r="AB45" s="5" t="s">
        <v>41</v>
      </c>
      <c r="AC45" s="5" t="s">
        <v>1466</v>
      </c>
      <c r="AD45" s="5" t="s">
        <v>1429</v>
      </c>
    </row>
    <row r="46" spans="1:30" x14ac:dyDescent="0.25">
      <c r="A46" s="5">
        <v>45</v>
      </c>
      <c r="B46" s="5" t="s">
        <v>1358</v>
      </c>
      <c r="C46" s="5" t="s">
        <v>939</v>
      </c>
      <c r="D46" s="5" t="s">
        <v>319</v>
      </c>
      <c r="E46" s="5">
        <v>2016</v>
      </c>
      <c r="F46" s="5" t="s">
        <v>1466</v>
      </c>
      <c r="G46" s="5" t="s">
        <v>940</v>
      </c>
      <c r="H46" s="5">
        <v>19</v>
      </c>
      <c r="I46" s="5" t="s">
        <v>713</v>
      </c>
      <c r="J46" s="5" t="s">
        <v>1587</v>
      </c>
      <c r="K46" s="5"/>
      <c r="L46" s="5" t="s">
        <v>942</v>
      </c>
      <c r="M46" s="5" t="s">
        <v>1527</v>
      </c>
      <c r="N46" s="23" t="s">
        <v>1393</v>
      </c>
      <c r="O46" s="23"/>
      <c r="P46" s="5" t="s">
        <v>1435</v>
      </c>
      <c r="Q46" s="5" t="s">
        <v>943</v>
      </c>
      <c r="R46" s="5" t="s">
        <v>1444</v>
      </c>
      <c r="S46" s="5" t="s">
        <v>941</v>
      </c>
      <c r="T46" s="5" t="s">
        <v>13</v>
      </c>
      <c r="U46" s="5" t="s">
        <v>1619</v>
      </c>
      <c r="V46" s="5" t="s">
        <v>1619</v>
      </c>
      <c r="W46" s="5" t="s">
        <v>1619</v>
      </c>
      <c r="X46" s="5" t="s">
        <v>1527</v>
      </c>
      <c r="Y46" s="5" t="s">
        <v>1476</v>
      </c>
      <c r="Z46" s="5" t="s">
        <v>1444</v>
      </c>
      <c r="AA46" s="5" t="s">
        <v>13</v>
      </c>
      <c r="AB46" s="5" t="s">
        <v>940</v>
      </c>
      <c r="AC46" s="5" t="s">
        <v>1466</v>
      </c>
      <c r="AD46" s="5" t="s">
        <v>1429</v>
      </c>
    </row>
    <row r="47" spans="1:30" x14ac:dyDescent="0.25">
      <c r="A47" s="5">
        <v>46</v>
      </c>
      <c r="B47" s="5" t="s">
        <v>1358</v>
      </c>
      <c r="C47" s="5" t="s">
        <v>945</v>
      </c>
      <c r="D47" s="5" t="s">
        <v>320</v>
      </c>
      <c r="E47" s="5">
        <v>2015</v>
      </c>
      <c r="F47" s="5" t="s">
        <v>1467</v>
      </c>
      <c r="G47" s="5" t="s">
        <v>946</v>
      </c>
      <c r="H47" s="5">
        <v>88</v>
      </c>
      <c r="I47" s="5" t="s">
        <v>716</v>
      </c>
      <c r="J47" s="5" t="s">
        <v>1588</v>
      </c>
      <c r="K47" s="5"/>
      <c r="L47" s="5" t="s">
        <v>948</v>
      </c>
      <c r="M47" s="5" t="s">
        <v>1527</v>
      </c>
      <c r="N47" s="23" t="s">
        <v>1422</v>
      </c>
      <c r="O47" s="23"/>
      <c r="P47" s="5" t="s">
        <v>1435</v>
      </c>
      <c r="Q47" s="5" t="s">
        <v>949</v>
      </c>
      <c r="R47" s="5" t="s">
        <v>1440</v>
      </c>
      <c r="S47" s="5" t="s">
        <v>947</v>
      </c>
      <c r="T47" s="5" t="s">
        <v>13</v>
      </c>
      <c r="U47" s="5" t="s">
        <v>1619</v>
      </c>
      <c r="V47" s="5" t="s">
        <v>1619</v>
      </c>
      <c r="W47" s="5" t="s">
        <v>1619</v>
      </c>
      <c r="X47" s="5" t="s">
        <v>1527</v>
      </c>
      <c r="Y47" s="5" t="s">
        <v>1481</v>
      </c>
      <c r="Z47" s="5" t="s">
        <v>1440</v>
      </c>
      <c r="AA47" s="5" t="s">
        <v>13</v>
      </c>
      <c r="AB47" s="5" t="s">
        <v>946</v>
      </c>
      <c r="AC47" s="5" t="s">
        <v>1467</v>
      </c>
      <c r="AD47" s="5" t="s">
        <v>1429</v>
      </c>
    </row>
    <row r="48" spans="1:30" x14ac:dyDescent="0.25">
      <c r="A48" s="5">
        <v>47</v>
      </c>
      <c r="B48" s="5" t="s">
        <v>1299</v>
      </c>
      <c r="C48" s="5" t="s">
        <v>964</v>
      </c>
      <c r="D48" s="5" t="s">
        <v>965</v>
      </c>
      <c r="E48" s="5">
        <v>2019</v>
      </c>
      <c r="F48" s="5" t="s">
        <v>1466</v>
      </c>
      <c r="G48" s="5" t="s">
        <v>966</v>
      </c>
      <c r="H48" s="5">
        <v>63</v>
      </c>
      <c r="I48" s="5" t="s">
        <v>624</v>
      </c>
      <c r="J48" s="5" t="s">
        <v>1576</v>
      </c>
      <c r="K48" s="5"/>
      <c r="L48" s="5" t="s">
        <v>968</v>
      </c>
      <c r="M48" s="5" t="s">
        <v>1527</v>
      </c>
      <c r="N48" s="23" t="s">
        <v>1394</v>
      </c>
      <c r="O48" s="23"/>
      <c r="P48" s="5" t="s">
        <v>1498</v>
      </c>
      <c r="Q48" s="5" t="s">
        <v>969</v>
      </c>
      <c r="R48" s="5" t="s">
        <v>1440</v>
      </c>
      <c r="S48" s="5" t="s">
        <v>967</v>
      </c>
      <c r="T48" s="5" t="s">
        <v>27</v>
      </c>
      <c r="U48" s="5" t="s">
        <v>1618</v>
      </c>
      <c r="V48" s="5" t="s">
        <v>1619</v>
      </c>
      <c r="W48" s="5" t="s">
        <v>1618</v>
      </c>
      <c r="X48" s="5" t="s">
        <v>1527</v>
      </c>
      <c r="Y48" s="5" t="s">
        <v>1476</v>
      </c>
      <c r="Z48" s="5" t="s">
        <v>1440</v>
      </c>
      <c r="AA48" s="5" t="s">
        <v>27</v>
      </c>
      <c r="AB48" s="5" t="s">
        <v>966</v>
      </c>
      <c r="AC48" s="5" t="s">
        <v>1466</v>
      </c>
      <c r="AD48" s="5" t="s">
        <v>1531</v>
      </c>
    </row>
    <row r="49" spans="1:30" x14ac:dyDescent="0.25">
      <c r="A49" s="5">
        <v>48</v>
      </c>
      <c r="B49" s="5" t="s">
        <v>1299</v>
      </c>
      <c r="C49" s="5" t="s">
        <v>970</v>
      </c>
      <c r="D49" s="5" t="s">
        <v>971</v>
      </c>
      <c r="E49" s="5">
        <v>2018</v>
      </c>
      <c r="F49" s="5" t="s">
        <v>1468</v>
      </c>
      <c r="G49" s="5" t="s">
        <v>972</v>
      </c>
      <c r="H49" s="5">
        <v>52</v>
      </c>
      <c r="I49" s="5" t="s">
        <v>976</v>
      </c>
      <c r="J49" s="5" t="s">
        <v>1600</v>
      </c>
      <c r="K49" s="5"/>
      <c r="L49" s="5" t="s">
        <v>974</v>
      </c>
      <c r="M49" s="5" t="s">
        <v>1437</v>
      </c>
      <c r="N49" s="23" t="s">
        <v>1395</v>
      </c>
      <c r="O49" s="23"/>
      <c r="P49" s="5" t="s">
        <v>1437</v>
      </c>
      <c r="Q49" s="5" t="s">
        <v>975</v>
      </c>
      <c r="R49" s="5" t="s">
        <v>1440</v>
      </c>
      <c r="S49" s="5" t="s">
        <v>973</v>
      </c>
      <c r="T49" s="5" t="s">
        <v>27</v>
      </c>
      <c r="U49" s="5" t="s">
        <v>1618</v>
      </c>
      <c r="V49" s="5" t="s">
        <v>1619</v>
      </c>
      <c r="W49" s="5" t="s">
        <v>1618</v>
      </c>
      <c r="X49" s="5" t="s">
        <v>1437</v>
      </c>
      <c r="Y49" s="5" t="s">
        <v>1475</v>
      </c>
      <c r="Z49" s="5" t="s">
        <v>1440</v>
      </c>
      <c r="AA49" s="5" t="s">
        <v>27</v>
      </c>
      <c r="AB49" s="5" t="s">
        <v>972</v>
      </c>
      <c r="AC49" s="5" t="s">
        <v>1468</v>
      </c>
      <c r="AD49" s="5"/>
    </row>
    <row r="50" spans="1:30" x14ac:dyDescent="0.25">
      <c r="A50" s="5">
        <v>49</v>
      </c>
      <c r="B50" s="5" t="s">
        <v>1299</v>
      </c>
      <c r="C50" s="5" t="s">
        <v>1601</v>
      </c>
      <c r="D50" s="5" t="s">
        <v>978</v>
      </c>
      <c r="E50" s="5">
        <v>2021</v>
      </c>
      <c r="F50" s="5" t="s">
        <v>1536</v>
      </c>
      <c r="G50" s="5" t="s">
        <v>40</v>
      </c>
      <c r="H50" s="5">
        <v>39</v>
      </c>
      <c r="I50" s="5" t="s">
        <v>982</v>
      </c>
      <c r="J50" s="5" t="s">
        <v>1602</v>
      </c>
      <c r="K50" s="5"/>
      <c r="L50" s="5" t="s">
        <v>980</v>
      </c>
      <c r="M50" s="5" t="s">
        <v>1527</v>
      </c>
      <c r="N50" s="23" t="s">
        <v>1396</v>
      </c>
      <c r="O50" s="23"/>
      <c r="P50" s="5" t="s">
        <v>1483</v>
      </c>
      <c r="Q50" s="5" t="s">
        <v>981</v>
      </c>
      <c r="R50" s="5" t="s">
        <v>1440</v>
      </c>
      <c r="S50" s="5" t="s">
        <v>979</v>
      </c>
      <c r="T50" s="5" t="s">
        <v>27</v>
      </c>
      <c r="U50" s="5" t="s">
        <v>1618</v>
      </c>
      <c r="V50" s="5" t="s">
        <v>1619</v>
      </c>
      <c r="W50" s="5" t="s">
        <v>1618</v>
      </c>
      <c r="X50" s="5" t="s">
        <v>1527</v>
      </c>
      <c r="Y50" s="5" t="s">
        <v>1481</v>
      </c>
      <c r="Z50" s="5" t="s">
        <v>1440</v>
      </c>
      <c r="AA50" s="5" t="s">
        <v>27</v>
      </c>
      <c r="AB50" s="5" t="s">
        <v>40</v>
      </c>
      <c r="AC50" s="5" t="s">
        <v>1536</v>
      </c>
      <c r="AD50" s="5" t="s">
        <v>1429</v>
      </c>
    </row>
    <row r="51" spans="1:30" x14ac:dyDescent="0.25">
      <c r="A51" s="5">
        <v>50</v>
      </c>
      <c r="B51" s="5" t="s">
        <v>1358</v>
      </c>
      <c r="C51" s="5" t="s">
        <v>983</v>
      </c>
      <c r="D51" s="5" t="s">
        <v>317</v>
      </c>
      <c r="E51" s="5">
        <v>2016</v>
      </c>
      <c r="F51" s="5" t="s">
        <v>1467</v>
      </c>
      <c r="G51" s="5" t="s">
        <v>984</v>
      </c>
      <c r="H51" s="5">
        <v>25</v>
      </c>
      <c r="I51" s="5" t="s">
        <v>707</v>
      </c>
      <c r="J51" s="5" t="s">
        <v>1586</v>
      </c>
      <c r="K51" s="5"/>
      <c r="L51" s="5" t="s">
        <v>986</v>
      </c>
      <c r="M51" s="5" t="s">
        <v>1527</v>
      </c>
      <c r="N51" s="23" t="s">
        <v>1397</v>
      </c>
      <c r="O51" s="23"/>
      <c r="P51" s="5" t="s">
        <v>1502</v>
      </c>
      <c r="Q51" s="5" t="s">
        <v>987</v>
      </c>
      <c r="R51" s="5" t="s">
        <v>1442</v>
      </c>
      <c r="S51" s="5" t="s">
        <v>985</v>
      </c>
      <c r="T51" s="5" t="s">
        <v>13</v>
      </c>
      <c r="U51" s="5" t="s">
        <v>1619</v>
      </c>
      <c r="V51" s="5" t="s">
        <v>1619</v>
      </c>
      <c r="W51" s="5" t="s">
        <v>1619</v>
      </c>
      <c r="X51" s="5" t="s">
        <v>1527</v>
      </c>
      <c r="Y51" s="5" t="s">
        <v>1476</v>
      </c>
      <c r="Z51" s="5" t="s">
        <v>1442</v>
      </c>
      <c r="AA51" s="5" t="s">
        <v>13</v>
      </c>
      <c r="AB51" s="5" t="s">
        <v>984</v>
      </c>
      <c r="AC51" s="5" t="s">
        <v>1467</v>
      </c>
      <c r="AD51" s="5" t="s">
        <v>1433</v>
      </c>
    </row>
    <row r="52" spans="1:30" x14ac:dyDescent="0.25">
      <c r="A52" s="5">
        <v>51</v>
      </c>
      <c r="B52" s="5" t="s">
        <v>1299</v>
      </c>
      <c r="C52" s="5" t="s">
        <v>994</v>
      </c>
      <c r="D52" s="5" t="s">
        <v>995</v>
      </c>
      <c r="E52" s="5">
        <v>2020</v>
      </c>
      <c r="F52" s="5" t="s">
        <v>1467</v>
      </c>
      <c r="G52" s="5" t="s">
        <v>996</v>
      </c>
      <c r="H52" s="5">
        <v>32</v>
      </c>
      <c r="I52" s="5" t="s">
        <v>1000</v>
      </c>
      <c r="J52" s="5" t="s">
        <v>1603</v>
      </c>
      <c r="K52" s="5"/>
      <c r="L52" s="5" t="s">
        <v>998</v>
      </c>
      <c r="M52" s="5" t="s">
        <v>1437</v>
      </c>
      <c r="N52" s="23" t="s">
        <v>1418</v>
      </c>
      <c r="O52" s="23"/>
      <c r="P52" s="5"/>
      <c r="Q52" s="5" t="s">
        <v>999</v>
      </c>
      <c r="R52" s="5" t="s">
        <v>1439</v>
      </c>
      <c r="S52" s="5" t="s">
        <v>997</v>
      </c>
      <c r="T52" s="5" t="s">
        <v>13</v>
      </c>
      <c r="U52" s="5" t="s">
        <v>1618</v>
      </c>
      <c r="V52" s="5" t="s">
        <v>1619</v>
      </c>
      <c r="W52" s="5" t="s">
        <v>1618</v>
      </c>
      <c r="X52" s="5" t="s">
        <v>1437</v>
      </c>
      <c r="Y52" s="5" t="s">
        <v>1475</v>
      </c>
      <c r="Z52" s="5" t="s">
        <v>1439</v>
      </c>
      <c r="AA52" s="5" t="s">
        <v>13</v>
      </c>
      <c r="AB52" s="5" t="s">
        <v>996</v>
      </c>
      <c r="AC52" s="5" t="s">
        <v>1467</v>
      </c>
      <c r="AD52" s="5" t="s">
        <v>1429</v>
      </c>
    </row>
    <row r="53" spans="1:30" x14ac:dyDescent="0.25">
      <c r="A53" s="5">
        <v>52</v>
      </c>
      <c r="B53" s="5" t="s">
        <v>1358</v>
      </c>
      <c r="C53" s="5" t="s">
        <v>1002</v>
      </c>
      <c r="D53" s="5" t="s">
        <v>231</v>
      </c>
      <c r="E53" s="5">
        <v>2021</v>
      </c>
      <c r="F53" s="5" t="s">
        <v>1467</v>
      </c>
      <c r="G53" s="5" t="s">
        <v>1003</v>
      </c>
      <c r="H53" s="5">
        <v>23</v>
      </c>
      <c r="I53" s="5" t="s">
        <v>431</v>
      </c>
      <c r="J53" s="5" t="s">
        <v>1544</v>
      </c>
      <c r="K53" s="5"/>
      <c r="L53" s="5" t="s">
        <v>1005</v>
      </c>
      <c r="M53" s="5" t="s">
        <v>1527</v>
      </c>
      <c r="N53" s="23" t="s">
        <v>1419</v>
      </c>
      <c r="O53" s="23"/>
      <c r="P53" s="5" t="s">
        <v>1508</v>
      </c>
      <c r="Q53" s="5" t="s">
        <v>1006</v>
      </c>
      <c r="R53" s="5" t="s">
        <v>1456</v>
      </c>
      <c r="S53" s="5" t="s">
        <v>1004</v>
      </c>
      <c r="T53" s="5" t="s">
        <v>13</v>
      </c>
      <c r="U53" s="5" t="s">
        <v>1619</v>
      </c>
      <c r="V53" s="5" t="s">
        <v>1619</v>
      </c>
      <c r="W53" s="5" t="s">
        <v>1619</v>
      </c>
      <c r="X53" s="5" t="s">
        <v>1527</v>
      </c>
      <c r="Y53" s="5" t="s">
        <v>1476</v>
      </c>
      <c r="Z53" s="5" t="s">
        <v>1456</v>
      </c>
      <c r="AA53" s="5" t="s">
        <v>13</v>
      </c>
      <c r="AB53" s="5" t="s">
        <v>1003</v>
      </c>
      <c r="AC53" s="5" t="s">
        <v>1467</v>
      </c>
      <c r="AD53" s="5" t="s">
        <v>1429</v>
      </c>
    </row>
    <row r="54" spans="1:30" x14ac:dyDescent="0.25">
      <c r="A54" s="5">
        <v>53</v>
      </c>
      <c r="B54" s="5" t="s">
        <v>1299</v>
      </c>
      <c r="C54" s="5" t="s">
        <v>1019</v>
      </c>
      <c r="D54" s="5" t="s">
        <v>1020</v>
      </c>
      <c r="E54" s="5">
        <v>2017</v>
      </c>
      <c r="F54" s="5" t="s">
        <v>1536</v>
      </c>
      <c r="G54" s="5" t="s">
        <v>1021</v>
      </c>
      <c r="H54" s="5">
        <v>21</v>
      </c>
      <c r="I54" s="5" t="s">
        <v>1025</v>
      </c>
      <c r="J54" s="5" t="s">
        <v>1604</v>
      </c>
      <c r="K54" s="5"/>
      <c r="L54" s="5" t="s">
        <v>1023</v>
      </c>
      <c r="M54" s="5" t="s">
        <v>1527</v>
      </c>
      <c r="N54" s="23" t="s">
        <v>1398</v>
      </c>
      <c r="O54" s="23"/>
      <c r="P54" s="5" t="s">
        <v>1525</v>
      </c>
      <c r="Q54" s="5" t="s">
        <v>1024</v>
      </c>
      <c r="R54" s="5" t="s">
        <v>1440</v>
      </c>
      <c r="S54" s="5" t="s">
        <v>1022</v>
      </c>
      <c r="T54" s="5" t="s">
        <v>27</v>
      </c>
      <c r="U54" s="5" t="s">
        <v>1618</v>
      </c>
      <c r="V54" s="5" t="s">
        <v>1619</v>
      </c>
      <c r="W54" s="5" t="s">
        <v>1618</v>
      </c>
      <c r="X54" s="5" t="s">
        <v>1527</v>
      </c>
      <c r="Y54" s="5" t="s">
        <v>1476</v>
      </c>
      <c r="Z54" s="5" t="s">
        <v>1440</v>
      </c>
      <c r="AA54" s="5" t="s">
        <v>27</v>
      </c>
      <c r="AB54" s="5" t="s">
        <v>1021</v>
      </c>
      <c r="AC54" s="5" t="s">
        <v>1536</v>
      </c>
      <c r="AD54" s="5" t="s">
        <v>1530</v>
      </c>
    </row>
    <row r="55" spans="1:30" x14ac:dyDescent="0.25">
      <c r="A55" s="5">
        <v>54</v>
      </c>
      <c r="B55" s="5" t="s">
        <v>1358</v>
      </c>
      <c r="C55" s="5" t="s">
        <v>1039</v>
      </c>
      <c r="D55" s="5" t="s">
        <v>261</v>
      </c>
      <c r="E55" s="5">
        <v>2020</v>
      </c>
      <c r="F55" s="5" t="s">
        <v>1466</v>
      </c>
      <c r="G55" s="5" t="s">
        <v>1040</v>
      </c>
      <c r="H55" s="5">
        <v>81</v>
      </c>
      <c r="I55" s="5" t="s">
        <v>527</v>
      </c>
      <c r="J55" s="5" t="s">
        <v>1558</v>
      </c>
      <c r="K55" s="5"/>
      <c r="L55" s="5" t="s">
        <v>1042</v>
      </c>
      <c r="M55" s="5" t="s">
        <v>1527</v>
      </c>
      <c r="N55" s="23" t="s">
        <v>1399</v>
      </c>
      <c r="O55" s="23"/>
      <c r="P55" s="5" t="s">
        <v>1429</v>
      </c>
      <c r="Q55" s="5" t="s">
        <v>1043</v>
      </c>
      <c r="R55" s="5" t="s">
        <v>1453</v>
      </c>
      <c r="S55" s="5" t="s">
        <v>1041</v>
      </c>
      <c r="T55" s="5" t="s">
        <v>13</v>
      </c>
      <c r="U55" s="5" t="s">
        <v>1619</v>
      </c>
      <c r="V55" s="5" t="s">
        <v>1619</v>
      </c>
      <c r="W55" s="5" t="s">
        <v>1619</v>
      </c>
      <c r="X55" s="5" t="s">
        <v>1527</v>
      </c>
      <c r="Y55" s="5" t="s">
        <v>1476</v>
      </c>
      <c r="Z55" s="5" t="s">
        <v>1453</v>
      </c>
      <c r="AA55" s="5" t="s">
        <v>13</v>
      </c>
      <c r="AB55" s="5" t="s">
        <v>1040</v>
      </c>
      <c r="AC55" s="5" t="s">
        <v>1466</v>
      </c>
      <c r="AD55" s="5" t="s">
        <v>1429</v>
      </c>
    </row>
    <row r="56" spans="1:30" x14ac:dyDescent="0.25">
      <c r="A56" s="5">
        <v>55</v>
      </c>
      <c r="B56" s="5" t="s">
        <v>1358</v>
      </c>
      <c r="C56" s="5" t="s">
        <v>1045</v>
      </c>
      <c r="D56" s="5" t="s">
        <v>1046</v>
      </c>
      <c r="E56" s="5">
        <v>2021</v>
      </c>
      <c r="F56" s="5" t="s">
        <v>1467</v>
      </c>
      <c r="G56" s="5" t="s">
        <v>1047</v>
      </c>
      <c r="H56" s="5">
        <v>82</v>
      </c>
      <c r="I56" s="5" t="s">
        <v>414</v>
      </c>
      <c r="J56" s="5" t="s">
        <v>1541</v>
      </c>
      <c r="K56" s="5"/>
      <c r="L56" s="5" t="s">
        <v>1049</v>
      </c>
      <c r="M56" s="5" t="s">
        <v>1527</v>
      </c>
      <c r="N56" s="23" t="s">
        <v>1400</v>
      </c>
      <c r="O56" s="23"/>
      <c r="P56" s="5" t="s">
        <v>1506</v>
      </c>
      <c r="Q56" s="5" t="s">
        <v>1050</v>
      </c>
      <c r="R56" s="5" t="s">
        <v>1451</v>
      </c>
      <c r="S56" s="5" t="s">
        <v>1048</v>
      </c>
      <c r="T56" s="5" t="s">
        <v>13</v>
      </c>
      <c r="U56" s="5" t="s">
        <v>1619</v>
      </c>
      <c r="V56" s="5" t="s">
        <v>1619</v>
      </c>
      <c r="W56" s="5" t="s">
        <v>1619</v>
      </c>
      <c r="X56" s="5" t="s">
        <v>1527</v>
      </c>
      <c r="Y56" s="5" t="s">
        <v>1476</v>
      </c>
      <c r="Z56" s="5" t="s">
        <v>1451</v>
      </c>
      <c r="AA56" s="5" t="s">
        <v>13</v>
      </c>
      <c r="AB56" s="5" t="s">
        <v>1047</v>
      </c>
      <c r="AC56" s="5" t="s">
        <v>1467</v>
      </c>
      <c r="AD56" s="5" t="s">
        <v>1429</v>
      </c>
    </row>
    <row r="57" spans="1:30" x14ac:dyDescent="0.25">
      <c r="A57" s="5">
        <v>56</v>
      </c>
      <c r="B57" s="5" t="s">
        <v>1358</v>
      </c>
      <c r="C57" s="5" t="s">
        <v>1093</v>
      </c>
      <c r="D57" s="5" t="s">
        <v>229</v>
      </c>
      <c r="E57" s="5">
        <v>2021</v>
      </c>
      <c r="F57" s="5" t="s">
        <v>1467</v>
      </c>
      <c r="G57" s="5" t="s">
        <v>1003</v>
      </c>
      <c r="H57" s="5">
        <v>64</v>
      </c>
      <c r="I57" s="5" t="s">
        <v>424</v>
      </c>
      <c r="J57" s="5" t="s">
        <v>1542</v>
      </c>
      <c r="K57" s="5"/>
      <c r="L57" s="5" t="s">
        <v>1095</v>
      </c>
      <c r="M57" s="5" t="s">
        <v>1527</v>
      </c>
      <c r="N57" s="24" t="s">
        <v>1401</v>
      </c>
      <c r="O57" s="24"/>
      <c r="P57" s="5" t="s">
        <v>1507</v>
      </c>
      <c r="Q57" s="5" t="s">
        <v>1096</v>
      </c>
      <c r="R57" s="5" t="s">
        <v>1442</v>
      </c>
      <c r="S57" s="5" t="s">
        <v>1094</v>
      </c>
      <c r="T57" s="5" t="s">
        <v>13</v>
      </c>
      <c r="U57" s="5" t="s">
        <v>1619</v>
      </c>
      <c r="V57" s="5" t="s">
        <v>1619</v>
      </c>
      <c r="W57" s="5" t="s">
        <v>1619</v>
      </c>
      <c r="X57" s="5" t="s">
        <v>1527</v>
      </c>
      <c r="Y57" s="5" t="s">
        <v>1476</v>
      </c>
      <c r="Z57" s="5" t="s">
        <v>1442</v>
      </c>
      <c r="AA57" s="5" t="s">
        <v>13</v>
      </c>
      <c r="AB57" s="5" t="s">
        <v>1003</v>
      </c>
      <c r="AC57" s="5" t="s">
        <v>1467</v>
      </c>
      <c r="AD57" s="5" t="s">
        <v>1532</v>
      </c>
    </row>
    <row r="58" spans="1:30" x14ac:dyDescent="0.25">
      <c r="A58" s="5">
        <v>57</v>
      </c>
      <c r="B58" s="5" t="s">
        <v>1299</v>
      </c>
      <c r="C58" s="5" t="s">
        <v>1102</v>
      </c>
      <c r="D58" s="5" t="s">
        <v>1103</v>
      </c>
      <c r="E58" s="5">
        <v>2020</v>
      </c>
      <c r="F58" s="5" t="s">
        <v>1467</v>
      </c>
      <c r="G58" s="5" t="s">
        <v>760</v>
      </c>
      <c r="H58" s="5">
        <v>93</v>
      </c>
      <c r="I58" s="5" t="s">
        <v>1107</v>
      </c>
      <c r="J58" s="5" t="s">
        <v>1605</v>
      </c>
      <c r="K58" s="5"/>
      <c r="L58" s="5" t="s">
        <v>1105</v>
      </c>
      <c r="M58" s="5" t="s">
        <v>1527</v>
      </c>
      <c r="N58" s="23" t="s">
        <v>1423</v>
      </c>
      <c r="O58" s="23"/>
      <c r="P58" s="5" t="s">
        <v>1505</v>
      </c>
      <c r="Q58" s="5" t="s">
        <v>1106</v>
      </c>
      <c r="R58" s="5" t="s">
        <v>1444</v>
      </c>
      <c r="S58" s="5" t="s">
        <v>1104</v>
      </c>
      <c r="T58" s="5" t="s">
        <v>13</v>
      </c>
      <c r="U58" s="5" t="s">
        <v>1618</v>
      </c>
      <c r="V58" s="5" t="s">
        <v>1619</v>
      </c>
      <c r="W58" s="5" t="s">
        <v>1618</v>
      </c>
      <c r="X58" s="5" t="s">
        <v>1527</v>
      </c>
      <c r="Y58" s="5" t="s">
        <v>1476</v>
      </c>
      <c r="Z58" s="5" t="s">
        <v>1444</v>
      </c>
      <c r="AA58" s="5" t="s">
        <v>13</v>
      </c>
      <c r="AB58" s="5" t="s">
        <v>760</v>
      </c>
      <c r="AC58" s="5" t="s">
        <v>1467</v>
      </c>
      <c r="AD58" s="5" t="s">
        <v>1531</v>
      </c>
    </row>
    <row r="59" spans="1:30" x14ac:dyDescent="0.25">
      <c r="A59" s="5">
        <v>58</v>
      </c>
      <c r="B59" s="5" t="s">
        <v>1299</v>
      </c>
      <c r="C59" s="5" t="s">
        <v>1108</v>
      </c>
      <c r="D59" s="5" t="s">
        <v>1109</v>
      </c>
      <c r="E59" s="5">
        <v>2020</v>
      </c>
      <c r="F59" s="5" t="s">
        <v>1466</v>
      </c>
      <c r="G59" s="5" t="s">
        <v>1110</v>
      </c>
      <c r="H59" s="5">
        <v>58</v>
      </c>
      <c r="I59" s="5" t="s">
        <v>1114</v>
      </c>
      <c r="J59" s="5"/>
      <c r="K59" s="5"/>
      <c r="L59" s="5" t="s">
        <v>1112</v>
      </c>
      <c r="M59" s="5" t="s">
        <v>1437</v>
      </c>
      <c r="N59" s="23" t="s">
        <v>1420</v>
      </c>
      <c r="O59" s="23"/>
      <c r="P59" s="5" t="s">
        <v>1533</v>
      </c>
      <c r="Q59" s="5" t="s">
        <v>1113</v>
      </c>
      <c r="R59" s="5" t="s">
        <v>1464</v>
      </c>
      <c r="S59" s="5" t="s">
        <v>1111</v>
      </c>
      <c r="T59" s="5" t="s">
        <v>13</v>
      </c>
      <c r="U59" s="5" t="s">
        <v>1618</v>
      </c>
      <c r="V59" s="5" t="s">
        <v>1619</v>
      </c>
      <c r="W59" s="5" t="s">
        <v>1618</v>
      </c>
      <c r="X59" s="5" t="s">
        <v>1437</v>
      </c>
      <c r="Y59" s="5" t="s">
        <v>1475</v>
      </c>
      <c r="Z59" s="5" t="s">
        <v>1464</v>
      </c>
      <c r="AA59" s="5" t="s">
        <v>13</v>
      </c>
      <c r="AB59" s="5" t="s">
        <v>1110</v>
      </c>
      <c r="AC59" s="5" t="s">
        <v>1466</v>
      </c>
      <c r="AD59" s="5" t="s">
        <v>1429</v>
      </c>
    </row>
    <row r="60" spans="1:30" x14ac:dyDescent="0.25">
      <c r="A60" s="5">
        <v>59</v>
      </c>
      <c r="B60" s="5" t="s">
        <v>1358</v>
      </c>
      <c r="C60" s="5" t="s">
        <v>1133</v>
      </c>
      <c r="D60" s="5" t="s">
        <v>1134</v>
      </c>
      <c r="E60" s="5">
        <v>2019</v>
      </c>
      <c r="F60" s="5" t="s">
        <v>1466</v>
      </c>
      <c r="G60" s="5" t="s">
        <v>42</v>
      </c>
      <c r="H60" s="5">
        <v>48</v>
      </c>
      <c r="I60" s="5" t="s">
        <v>584</v>
      </c>
      <c r="J60" s="5" t="s">
        <v>1568</v>
      </c>
      <c r="K60" s="5"/>
      <c r="L60" s="5" t="s">
        <v>1136</v>
      </c>
      <c r="M60" s="5" t="s">
        <v>1527</v>
      </c>
      <c r="N60" s="23" t="s">
        <v>1402</v>
      </c>
      <c r="O60" s="23"/>
      <c r="P60" s="5" t="s">
        <v>1430</v>
      </c>
      <c r="Q60" s="5" t="s">
        <v>1137</v>
      </c>
      <c r="R60" s="5" t="s">
        <v>1442</v>
      </c>
      <c r="S60" s="5" t="s">
        <v>1135</v>
      </c>
      <c r="T60" s="5" t="s">
        <v>13</v>
      </c>
      <c r="U60" s="5" t="s">
        <v>1619</v>
      </c>
      <c r="V60" s="5" t="s">
        <v>1619</v>
      </c>
      <c r="W60" s="5" t="s">
        <v>1619</v>
      </c>
      <c r="X60" s="5" t="s">
        <v>1527</v>
      </c>
      <c r="Y60" s="5" t="s">
        <v>1481</v>
      </c>
      <c r="Z60" s="5" t="s">
        <v>1442</v>
      </c>
      <c r="AA60" s="5" t="s">
        <v>13</v>
      </c>
      <c r="AB60" s="5" t="s">
        <v>42</v>
      </c>
      <c r="AC60" s="5" t="s">
        <v>1466</v>
      </c>
      <c r="AD60" s="5" t="s">
        <v>1535</v>
      </c>
    </row>
    <row r="61" spans="1:30" x14ac:dyDescent="0.25">
      <c r="A61" s="5">
        <v>60</v>
      </c>
      <c r="B61" s="5" t="s">
        <v>1358</v>
      </c>
      <c r="C61" s="5" t="s">
        <v>1139</v>
      </c>
      <c r="D61" s="5" t="s">
        <v>1140</v>
      </c>
      <c r="E61" s="5">
        <v>2017</v>
      </c>
      <c r="F61" s="5" t="s">
        <v>1466</v>
      </c>
      <c r="G61" s="5" t="s">
        <v>1141</v>
      </c>
      <c r="H61" s="5">
        <v>25</v>
      </c>
      <c r="I61" s="5" t="s">
        <v>671</v>
      </c>
      <c r="J61" s="5" t="s">
        <v>1581</v>
      </c>
      <c r="K61" s="5"/>
      <c r="L61" s="5" t="s">
        <v>1143</v>
      </c>
      <c r="M61" s="5" t="s">
        <v>1527</v>
      </c>
      <c r="N61" s="23" t="s">
        <v>1421</v>
      </c>
      <c r="O61" s="23"/>
      <c r="P61" s="5" t="s">
        <v>1491</v>
      </c>
      <c r="Q61" s="5" t="s">
        <v>1144</v>
      </c>
      <c r="R61" s="5" t="s">
        <v>1453</v>
      </c>
      <c r="S61" s="5" t="s">
        <v>1142</v>
      </c>
      <c r="T61" s="5" t="s">
        <v>13</v>
      </c>
      <c r="U61" s="5" t="s">
        <v>1619</v>
      </c>
      <c r="V61" s="5" t="s">
        <v>1619</v>
      </c>
      <c r="W61" s="5" t="s">
        <v>1619</v>
      </c>
      <c r="X61" s="5" t="s">
        <v>1527</v>
      </c>
      <c r="Y61" s="5" t="s">
        <v>1476</v>
      </c>
      <c r="Z61" s="5" t="s">
        <v>1453</v>
      </c>
      <c r="AA61" s="5" t="s">
        <v>13</v>
      </c>
      <c r="AB61" s="5" t="s">
        <v>1141</v>
      </c>
      <c r="AC61" s="5" t="s">
        <v>1466</v>
      </c>
      <c r="AD61" s="5" t="s">
        <v>1534</v>
      </c>
    </row>
    <row r="62" spans="1:30" x14ac:dyDescent="0.25">
      <c r="A62" s="5">
        <v>61</v>
      </c>
      <c r="B62" s="5" t="s">
        <v>1358</v>
      </c>
      <c r="C62" s="5" t="s">
        <v>1146</v>
      </c>
      <c r="D62" s="5" t="s">
        <v>273</v>
      </c>
      <c r="E62" s="5">
        <v>2020</v>
      </c>
      <c r="F62" s="5" t="s">
        <v>1467</v>
      </c>
      <c r="G62" s="5" t="s">
        <v>1147</v>
      </c>
      <c r="H62" s="5">
        <v>36</v>
      </c>
      <c r="I62" s="5" t="s">
        <v>564</v>
      </c>
      <c r="J62" s="5" t="s">
        <v>1564</v>
      </c>
      <c r="K62" s="5"/>
      <c r="L62" s="5" t="s">
        <v>1149</v>
      </c>
      <c r="M62" s="5" t="s">
        <v>1527</v>
      </c>
      <c r="N62" s="23" t="s">
        <v>1424</v>
      </c>
      <c r="O62" s="23"/>
      <c r="P62" s="5" t="s">
        <v>1478</v>
      </c>
      <c r="Q62" s="5" t="s">
        <v>1150</v>
      </c>
      <c r="R62" s="5" t="s">
        <v>1439</v>
      </c>
      <c r="S62" s="5" t="s">
        <v>1148</v>
      </c>
      <c r="T62" s="5" t="s">
        <v>13</v>
      </c>
      <c r="U62" s="5" t="s">
        <v>1619</v>
      </c>
      <c r="V62" s="5" t="s">
        <v>1619</v>
      </c>
      <c r="W62" s="5" t="s">
        <v>1619</v>
      </c>
      <c r="X62" s="5" t="s">
        <v>1527</v>
      </c>
      <c r="Y62" s="5" t="s">
        <v>1485</v>
      </c>
      <c r="Z62" s="5" t="s">
        <v>1439</v>
      </c>
      <c r="AA62" s="5" t="s">
        <v>13</v>
      </c>
      <c r="AB62" s="5" t="s">
        <v>1147</v>
      </c>
      <c r="AC62" s="5" t="s">
        <v>1467</v>
      </c>
      <c r="AD62" s="5" t="s">
        <v>1429</v>
      </c>
    </row>
    <row r="63" spans="1:30" x14ac:dyDescent="0.25">
      <c r="A63" s="5">
        <v>62</v>
      </c>
      <c r="B63" s="5" t="s">
        <v>1299</v>
      </c>
      <c r="C63" s="5" t="s">
        <v>1151</v>
      </c>
      <c r="D63" s="5" t="s">
        <v>1152</v>
      </c>
      <c r="E63" s="5">
        <v>2016</v>
      </c>
      <c r="F63" s="5" t="s">
        <v>1468</v>
      </c>
      <c r="G63" s="5" t="s">
        <v>1153</v>
      </c>
      <c r="H63" s="5">
        <v>32</v>
      </c>
      <c r="I63" s="5" t="s">
        <v>1157</v>
      </c>
      <c r="J63" s="5" t="s">
        <v>1606</v>
      </c>
      <c r="K63" s="5"/>
      <c r="L63" s="5" t="s">
        <v>1155</v>
      </c>
      <c r="M63" s="5" t="s">
        <v>1527</v>
      </c>
      <c r="N63" s="23" t="s">
        <v>1403</v>
      </c>
      <c r="O63" s="23"/>
      <c r="P63" s="5" t="s">
        <v>1482</v>
      </c>
      <c r="Q63" s="5" t="s">
        <v>1156</v>
      </c>
      <c r="R63" s="5" t="s">
        <v>1440</v>
      </c>
      <c r="S63" s="5" t="s">
        <v>1154</v>
      </c>
      <c r="T63" s="5" t="s">
        <v>13</v>
      </c>
      <c r="U63" s="5" t="s">
        <v>1618</v>
      </c>
      <c r="V63" s="5" t="s">
        <v>1619</v>
      </c>
      <c r="W63" s="5" t="s">
        <v>1618</v>
      </c>
      <c r="X63" s="5" t="s">
        <v>1527</v>
      </c>
      <c r="Y63" s="5" t="s">
        <v>1481</v>
      </c>
      <c r="Z63" s="5" t="s">
        <v>1440</v>
      </c>
      <c r="AA63" s="5" t="s">
        <v>13</v>
      </c>
      <c r="AB63" s="5" t="s">
        <v>1153</v>
      </c>
      <c r="AC63" s="5" t="s">
        <v>1468</v>
      </c>
      <c r="AD63" s="5" t="s">
        <v>1429</v>
      </c>
    </row>
    <row r="64" spans="1:30" x14ac:dyDescent="0.25">
      <c r="A64" s="5">
        <v>63</v>
      </c>
      <c r="B64" s="5" t="s">
        <v>1358</v>
      </c>
      <c r="C64" s="5" t="s">
        <v>1188</v>
      </c>
      <c r="D64" s="5" t="s">
        <v>1189</v>
      </c>
      <c r="E64" s="5">
        <v>2021</v>
      </c>
      <c r="F64" s="5" t="s">
        <v>1466</v>
      </c>
      <c r="G64" s="5" t="s">
        <v>1190</v>
      </c>
      <c r="H64" s="5">
        <v>23</v>
      </c>
      <c r="I64" s="5" t="s">
        <v>466</v>
      </c>
      <c r="J64" s="5" t="s">
        <v>1549</v>
      </c>
      <c r="K64" s="5"/>
      <c r="L64" s="5" t="s">
        <v>1192</v>
      </c>
      <c r="M64" s="5" t="s">
        <v>1527</v>
      </c>
      <c r="N64" s="23" t="s">
        <v>1404</v>
      </c>
      <c r="O64" s="23"/>
      <c r="P64" s="5"/>
      <c r="Q64" s="5" t="s">
        <v>1193</v>
      </c>
      <c r="R64" s="5" t="s">
        <v>1448</v>
      </c>
      <c r="S64" s="5" t="s">
        <v>1191</v>
      </c>
      <c r="T64" s="5" t="s">
        <v>13</v>
      </c>
      <c r="U64" s="5" t="s">
        <v>1619</v>
      </c>
      <c r="V64" s="5" t="s">
        <v>1619</v>
      </c>
      <c r="W64" s="5" t="s">
        <v>1619</v>
      </c>
      <c r="X64" s="5" t="s">
        <v>1527</v>
      </c>
      <c r="Y64" s="5" t="s">
        <v>1476</v>
      </c>
      <c r="Z64" s="5" t="s">
        <v>1448</v>
      </c>
      <c r="AA64" s="5" t="s">
        <v>13</v>
      </c>
      <c r="AB64" s="5" t="s">
        <v>1190</v>
      </c>
      <c r="AC64" s="5" t="s">
        <v>1466</v>
      </c>
      <c r="AD64" s="5" t="s">
        <v>1429</v>
      </c>
    </row>
    <row r="65" spans="1:30" x14ac:dyDescent="0.25">
      <c r="A65" s="5">
        <v>64</v>
      </c>
      <c r="B65" s="5" t="s">
        <v>1299</v>
      </c>
      <c r="C65" s="5" t="s">
        <v>1195</v>
      </c>
      <c r="D65" s="5" t="s">
        <v>1196</v>
      </c>
      <c r="E65" s="5">
        <v>2018</v>
      </c>
      <c r="F65" s="5" t="s">
        <v>1536</v>
      </c>
      <c r="G65" s="5" t="s">
        <v>1015</v>
      </c>
      <c r="H65" s="5">
        <v>13</v>
      </c>
      <c r="I65" s="5" t="s">
        <v>1201</v>
      </c>
      <c r="J65" s="5" t="s">
        <v>1607</v>
      </c>
      <c r="K65" s="5"/>
      <c r="L65" s="5" t="s">
        <v>1199</v>
      </c>
      <c r="M65" s="5" t="s">
        <v>1527</v>
      </c>
      <c r="N65" s="23" t="s">
        <v>1405</v>
      </c>
      <c r="O65" s="23"/>
      <c r="P65" s="5" t="s">
        <v>1488</v>
      </c>
      <c r="Q65" s="5" t="s">
        <v>1200</v>
      </c>
      <c r="R65" s="5" t="s">
        <v>1450</v>
      </c>
      <c r="S65" s="5" t="s">
        <v>1198</v>
      </c>
      <c r="T65" s="5" t="s">
        <v>1197</v>
      </c>
      <c r="U65" s="5" t="s">
        <v>1618</v>
      </c>
      <c r="V65" s="5" t="s">
        <v>1619</v>
      </c>
      <c r="W65" s="5" t="s">
        <v>1618</v>
      </c>
      <c r="X65" s="5" t="s">
        <v>1527</v>
      </c>
      <c r="Y65" s="5" t="s">
        <v>1476</v>
      </c>
      <c r="Z65" s="5" t="s">
        <v>1450</v>
      </c>
      <c r="AA65" s="5" t="s">
        <v>1197</v>
      </c>
      <c r="AB65" s="5" t="s">
        <v>1015</v>
      </c>
      <c r="AC65" s="5" t="s">
        <v>1536</v>
      </c>
      <c r="AD65" s="5" t="s">
        <v>1429</v>
      </c>
    </row>
    <row r="66" spans="1:30" x14ac:dyDescent="0.25">
      <c r="A66" s="5">
        <v>65</v>
      </c>
      <c r="B66" s="5" t="s">
        <v>1358</v>
      </c>
      <c r="C66" s="5" t="s">
        <v>1202</v>
      </c>
      <c r="D66" s="5" t="s">
        <v>236</v>
      </c>
      <c r="E66" s="5">
        <v>2021</v>
      </c>
      <c r="F66" s="5" t="s">
        <v>1466</v>
      </c>
      <c r="G66" s="5" t="s">
        <v>41</v>
      </c>
      <c r="H66" s="5">
        <v>20</v>
      </c>
      <c r="I66" s="5" t="s">
        <v>446</v>
      </c>
      <c r="J66" s="5" t="s">
        <v>1545</v>
      </c>
      <c r="K66" s="5"/>
      <c r="L66" s="5" t="s">
        <v>1205</v>
      </c>
      <c r="M66" s="5" t="s">
        <v>1527</v>
      </c>
      <c r="N66" s="23" t="s">
        <v>1406</v>
      </c>
      <c r="O66" s="23"/>
      <c r="P66" s="5" t="s">
        <v>1490</v>
      </c>
      <c r="Q66" s="5" t="s">
        <v>1206</v>
      </c>
      <c r="R66" s="5" t="s">
        <v>1439</v>
      </c>
      <c r="S66" s="5" t="s">
        <v>1204</v>
      </c>
      <c r="T66" s="5" t="s">
        <v>13</v>
      </c>
      <c r="U66" s="5" t="s">
        <v>1619</v>
      </c>
      <c r="V66" s="5" t="s">
        <v>1619</v>
      </c>
      <c r="W66" s="5" t="s">
        <v>1619</v>
      </c>
      <c r="X66" s="5" t="s">
        <v>1527</v>
      </c>
      <c r="Y66" s="5" t="s">
        <v>1476</v>
      </c>
      <c r="Z66" s="5" t="s">
        <v>1439</v>
      </c>
      <c r="AA66" s="5" t="s">
        <v>13</v>
      </c>
      <c r="AB66" s="5" t="s">
        <v>41</v>
      </c>
      <c r="AC66" s="5" t="s">
        <v>1466</v>
      </c>
      <c r="AD66" s="5" t="s">
        <v>1429</v>
      </c>
    </row>
    <row r="67" spans="1:30" x14ac:dyDescent="0.25">
      <c r="A67" s="5">
        <v>66</v>
      </c>
      <c r="B67" s="5" t="s">
        <v>1299</v>
      </c>
      <c r="C67" s="5" t="s">
        <v>1207</v>
      </c>
      <c r="D67" s="5" t="s">
        <v>1208</v>
      </c>
      <c r="E67" s="5">
        <v>2017</v>
      </c>
      <c r="F67" s="5" t="s">
        <v>1536</v>
      </c>
      <c r="G67" s="5" t="s">
        <v>39</v>
      </c>
      <c r="H67" s="5">
        <v>29</v>
      </c>
      <c r="I67" s="5" t="s">
        <v>1212</v>
      </c>
      <c r="J67" s="5" t="s">
        <v>1608</v>
      </c>
      <c r="K67" s="5"/>
      <c r="L67" s="5" t="s">
        <v>1210</v>
      </c>
      <c r="M67" s="5" t="s">
        <v>1527</v>
      </c>
      <c r="N67" s="23" t="s">
        <v>1407</v>
      </c>
      <c r="O67" s="23"/>
      <c r="P67" s="5" t="s">
        <v>1523</v>
      </c>
      <c r="Q67" s="5" t="s">
        <v>1211</v>
      </c>
      <c r="R67" s="5" t="s">
        <v>1440</v>
      </c>
      <c r="S67" s="5" t="s">
        <v>1209</v>
      </c>
      <c r="T67" s="5" t="s">
        <v>27</v>
      </c>
      <c r="U67" s="5" t="s">
        <v>1618</v>
      </c>
      <c r="V67" s="5" t="s">
        <v>1619</v>
      </c>
      <c r="W67" s="5" t="s">
        <v>1618</v>
      </c>
      <c r="X67" s="5" t="s">
        <v>1527</v>
      </c>
      <c r="Y67" s="5" t="s">
        <v>1476</v>
      </c>
      <c r="Z67" s="5" t="s">
        <v>1440</v>
      </c>
      <c r="AA67" s="5" t="s">
        <v>27</v>
      </c>
      <c r="AB67" s="5" t="s">
        <v>39</v>
      </c>
      <c r="AC67" s="5" t="s">
        <v>1536</v>
      </c>
      <c r="AD67" s="5" t="s">
        <v>1532</v>
      </c>
    </row>
    <row r="68" spans="1:30" x14ac:dyDescent="0.25">
      <c r="A68" s="5">
        <v>67</v>
      </c>
      <c r="B68" s="5" t="s">
        <v>1299</v>
      </c>
      <c r="C68" s="5" t="s">
        <v>1225</v>
      </c>
      <c r="D68" s="5" t="s">
        <v>1226</v>
      </c>
      <c r="E68" s="5">
        <v>2021</v>
      </c>
      <c r="F68" s="5" t="s">
        <v>1468</v>
      </c>
      <c r="G68" s="5" t="s">
        <v>1227</v>
      </c>
      <c r="H68" s="5">
        <v>36</v>
      </c>
      <c r="I68" s="5" t="s">
        <v>1231</v>
      </c>
      <c r="J68" s="5" t="s">
        <v>1609</v>
      </c>
      <c r="K68" s="5"/>
      <c r="L68" s="5" t="s">
        <v>1229</v>
      </c>
      <c r="M68" s="5" t="s">
        <v>1437</v>
      </c>
      <c r="N68" s="23" t="s">
        <v>1408</v>
      </c>
      <c r="O68" s="23"/>
      <c r="P68" s="5" t="s">
        <v>1437</v>
      </c>
      <c r="Q68" s="5" t="s">
        <v>1230</v>
      </c>
      <c r="R68" s="5" t="s">
        <v>1462</v>
      </c>
      <c r="S68" s="5" t="s">
        <v>1228</v>
      </c>
      <c r="T68" s="5" t="s">
        <v>13</v>
      </c>
      <c r="U68" s="5" t="s">
        <v>1618</v>
      </c>
      <c r="V68" s="5" t="s">
        <v>1619</v>
      </c>
      <c r="W68" s="5" t="s">
        <v>1618</v>
      </c>
      <c r="X68" s="5" t="s">
        <v>1437</v>
      </c>
      <c r="Y68" s="5" t="s">
        <v>1475</v>
      </c>
      <c r="Z68" s="5" t="s">
        <v>1462</v>
      </c>
      <c r="AA68" s="5" t="s">
        <v>13</v>
      </c>
      <c r="AB68" s="5" t="s">
        <v>1227</v>
      </c>
      <c r="AC68" s="5" t="s">
        <v>1468</v>
      </c>
      <c r="AD68" s="5"/>
    </row>
    <row r="69" spans="1:30" x14ac:dyDescent="0.25">
      <c r="A69" s="5">
        <v>68</v>
      </c>
      <c r="B69" s="5" t="s">
        <v>1299</v>
      </c>
      <c r="C69" s="5" t="s">
        <v>1232</v>
      </c>
      <c r="D69" s="5" t="s">
        <v>1233</v>
      </c>
      <c r="E69" s="5">
        <v>2019</v>
      </c>
      <c r="F69" s="5" t="s">
        <v>1467</v>
      </c>
      <c r="G69" s="5" t="s">
        <v>53</v>
      </c>
      <c r="H69" s="5">
        <v>63</v>
      </c>
      <c r="I69" s="5" t="s">
        <v>1236</v>
      </c>
      <c r="J69" s="5"/>
      <c r="K69" s="5"/>
      <c r="L69" s="5" t="s">
        <v>1234</v>
      </c>
      <c r="M69" s="5" t="s">
        <v>1437</v>
      </c>
      <c r="N69" s="23" t="s">
        <v>1409</v>
      </c>
      <c r="O69" s="23"/>
      <c r="P69" s="5" t="s">
        <v>1434</v>
      </c>
      <c r="Q69" s="5" t="s">
        <v>1235</v>
      </c>
      <c r="R69" s="5" t="s">
        <v>1446</v>
      </c>
      <c r="S69" s="5" t="s">
        <v>38</v>
      </c>
      <c r="T69" s="5" t="s">
        <v>13</v>
      </c>
      <c r="U69" s="5" t="s">
        <v>1618</v>
      </c>
      <c r="V69" s="5" t="s">
        <v>1619</v>
      </c>
      <c r="W69" s="5" t="s">
        <v>1618</v>
      </c>
      <c r="X69" s="5" t="s">
        <v>1437</v>
      </c>
      <c r="Y69" s="5" t="s">
        <v>1475</v>
      </c>
      <c r="Z69" s="5" t="s">
        <v>1446</v>
      </c>
      <c r="AA69" s="5" t="s">
        <v>13</v>
      </c>
      <c r="AB69" s="5" t="s">
        <v>53</v>
      </c>
      <c r="AC69" s="5" t="s">
        <v>1467</v>
      </c>
      <c r="AD69" s="5" t="s">
        <v>1429</v>
      </c>
    </row>
    <row r="70" spans="1:30" x14ac:dyDescent="0.25">
      <c r="A70" s="5">
        <v>69</v>
      </c>
      <c r="B70" s="5" t="s">
        <v>1358</v>
      </c>
      <c r="C70" s="5" t="s">
        <v>1249</v>
      </c>
      <c r="D70" s="5" t="s">
        <v>281</v>
      </c>
      <c r="E70" s="5">
        <v>2019</v>
      </c>
      <c r="F70" s="5" t="s">
        <v>1468</v>
      </c>
      <c r="G70" s="5" t="s">
        <v>1250</v>
      </c>
      <c r="H70" s="5">
        <v>25</v>
      </c>
      <c r="I70" s="5" t="s">
        <v>590</v>
      </c>
      <c r="J70" s="5" t="s">
        <v>1569</v>
      </c>
      <c r="K70" s="5"/>
      <c r="L70" s="5" t="s">
        <v>1252</v>
      </c>
      <c r="M70" s="5" t="s">
        <v>1527</v>
      </c>
      <c r="N70" s="23" t="s">
        <v>1410</v>
      </c>
      <c r="O70" s="23"/>
      <c r="P70" s="5" t="s">
        <v>1492</v>
      </c>
      <c r="Q70" s="5" t="s">
        <v>1253</v>
      </c>
      <c r="R70" s="5" t="s">
        <v>1442</v>
      </c>
      <c r="S70" s="5" t="s">
        <v>1251</v>
      </c>
      <c r="T70" s="5" t="s">
        <v>13</v>
      </c>
      <c r="U70" s="5" t="s">
        <v>1619</v>
      </c>
      <c r="V70" s="5" t="s">
        <v>1619</v>
      </c>
      <c r="W70" s="5" t="s">
        <v>1619</v>
      </c>
      <c r="X70" s="5" t="s">
        <v>1527</v>
      </c>
      <c r="Y70" s="5" t="s">
        <v>1476</v>
      </c>
      <c r="Z70" s="5" t="s">
        <v>1442</v>
      </c>
      <c r="AA70" s="5" t="s">
        <v>13</v>
      </c>
      <c r="AB70" s="5" t="s">
        <v>1250</v>
      </c>
      <c r="AC70" s="5" t="s">
        <v>1468</v>
      </c>
      <c r="AD70" s="5" t="s">
        <v>1429</v>
      </c>
    </row>
    <row r="71" spans="1:30" x14ac:dyDescent="0.25">
      <c r="A71" s="5">
        <v>70</v>
      </c>
      <c r="B71" s="5" t="s">
        <v>1358</v>
      </c>
      <c r="C71" s="5" t="s">
        <v>1294</v>
      </c>
      <c r="D71" s="5" t="s">
        <v>270</v>
      </c>
      <c r="E71" s="5">
        <v>2020</v>
      </c>
      <c r="F71" s="5" t="s">
        <v>1466</v>
      </c>
      <c r="G71" s="5" t="s">
        <v>1295</v>
      </c>
      <c r="H71" s="5">
        <v>36</v>
      </c>
      <c r="I71" s="5" t="s">
        <v>555</v>
      </c>
      <c r="J71" s="5" t="s">
        <v>1562</v>
      </c>
      <c r="K71" s="5"/>
      <c r="L71" s="5" t="s">
        <v>1297</v>
      </c>
      <c r="M71" s="5" t="s">
        <v>1527</v>
      </c>
      <c r="N71" s="24" t="s">
        <v>1411</v>
      </c>
      <c r="O71" s="24"/>
      <c r="P71" s="21" t="s">
        <v>1499</v>
      </c>
      <c r="Q71" s="5" t="s">
        <v>1298</v>
      </c>
      <c r="R71" s="5" t="s">
        <v>1441</v>
      </c>
      <c r="S71" s="5" t="s">
        <v>1296</v>
      </c>
      <c r="T71" s="5" t="s">
        <v>1197</v>
      </c>
      <c r="U71" s="5" t="s">
        <v>1619</v>
      </c>
      <c r="V71" s="5" t="s">
        <v>1619</v>
      </c>
      <c r="W71" s="5" t="s">
        <v>1619</v>
      </c>
      <c r="X71" s="5" t="s">
        <v>1527</v>
      </c>
      <c r="Y71" s="5" t="s">
        <v>1485</v>
      </c>
      <c r="Z71" s="5" t="s">
        <v>1441</v>
      </c>
      <c r="AA71" s="5" t="s">
        <v>1197</v>
      </c>
      <c r="AB71" s="5" t="s">
        <v>1295</v>
      </c>
      <c r="AC71" s="5" t="s">
        <v>1466</v>
      </c>
      <c r="AD71" s="5" t="s">
        <v>1429</v>
      </c>
    </row>
  </sheetData>
  <conditionalFormatting sqref="D1:D1048576">
    <cfRule type="duplicateValues" dxfId="40" priority="5"/>
  </conditionalFormatting>
  <conditionalFormatting sqref="N39:O45 P48 P71 N55:O60 P57:P58 P45:P46 P60:P62 P64:P65">
    <cfRule type="containsText" dxfId="39" priority="4" operator="containsText" text="education">
      <formula>NOT(ISERROR(SEARCH("education",N39)))</formula>
    </cfRule>
  </conditionalFormatting>
  <conditionalFormatting sqref="N47:O54 P49 P63">
    <cfRule type="containsText" dxfId="38" priority="3" operator="containsText" text="education">
      <formula>NOT(ISERROR(SEARCH("education",N47)))</formula>
    </cfRule>
  </conditionalFormatting>
  <conditionalFormatting sqref="I2:J51 I54:J58 I52:I53 J52 I60:J71 I59">
    <cfRule type="duplicateValues" dxfId="37" priority="6"/>
  </conditionalFormatting>
  <conditionalFormatting sqref="D72:D150">
    <cfRule type="duplicateValues" dxfId="36" priority="7"/>
  </conditionalFormatting>
  <pageMargins left="0.7" right="0.7" top="0.75" bottom="0.75" header="0.3" footer="0.3"/>
  <pageSetup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9FBF1-123E-4C3B-AEF1-BE70EF1AEA3A}">
  <dimension ref="A1:Q200"/>
  <sheetViews>
    <sheetView zoomScale="55" zoomScaleNormal="55" workbookViewId="0">
      <pane ySplit="1" topLeftCell="A45" activePane="bottomLeft" state="frozen"/>
      <selection activeCell="A45" sqref="A45"/>
      <selection pane="bottomLeft" activeCell="A45" sqref="A45"/>
    </sheetView>
  </sheetViews>
  <sheetFormatPr baseColWidth="10" defaultRowHeight="15" x14ac:dyDescent="0.25"/>
  <cols>
    <col min="1" max="1" width="10.42578125" customWidth="1"/>
    <col min="2" max="2" width="8" customWidth="1"/>
    <col min="3" max="3" width="54.85546875" customWidth="1"/>
    <col min="4" max="4" width="46.140625" customWidth="1"/>
    <col min="5" max="5" width="49.42578125" customWidth="1"/>
    <col min="6" max="6" width="12.140625" customWidth="1"/>
    <col min="7" max="7" width="19.85546875" customWidth="1"/>
    <col min="8" max="8" width="88.5703125" customWidth="1"/>
    <col min="9" max="9" width="83.85546875" customWidth="1"/>
    <col min="10" max="10" width="24.7109375" customWidth="1"/>
    <col min="11" max="11" width="18.7109375" customWidth="1"/>
    <col min="12" max="12" width="10.42578125" customWidth="1"/>
    <col min="13" max="13" width="10.28515625" customWidth="1"/>
    <col min="14" max="14" width="13.28515625" customWidth="1"/>
    <col min="15" max="15" width="12.140625" customWidth="1"/>
    <col min="16" max="16" width="41.140625" bestFit="1" customWidth="1"/>
    <col min="17" max="17" width="39.42578125" customWidth="1"/>
  </cols>
  <sheetData>
    <row r="1" spans="1:17" x14ac:dyDescent="0.25">
      <c r="A1" s="3" t="s">
        <v>56</v>
      </c>
      <c r="B1" s="3" t="s">
        <v>1301</v>
      </c>
      <c r="C1" s="3" t="s">
        <v>0</v>
      </c>
      <c r="D1" s="3" t="s">
        <v>29</v>
      </c>
      <c r="E1" s="3" t="s">
        <v>30</v>
      </c>
      <c r="F1" s="3" t="s">
        <v>31</v>
      </c>
      <c r="G1" s="3" t="s">
        <v>12</v>
      </c>
      <c r="H1" s="3" t="s">
        <v>10</v>
      </c>
      <c r="I1" s="3" t="s">
        <v>9</v>
      </c>
      <c r="J1" s="3" t="s">
        <v>32</v>
      </c>
      <c r="K1" s="3" t="s">
        <v>33</v>
      </c>
      <c r="L1" s="3" t="s">
        <v>4</v>
      </c>
      <c r="M1" s="3" t="s">
        <v>5</v>
      </c>
      <c r="N1" s="3" t="s">
        <v>34</v>
      </c>
      <c r="O1" s="3" t="s">
        <v>35</v>
      </c>
      <c r="P1" s="3" t="s">
        <v>7</v>
      </c>
      <c r="Q1" s="3" t="s">
        <v>36</v>
      </c>
    </row>
    <row r="2" spans="1:17" x14ac:dyDescent="0.25">
      <c r="A2">
        <v>1</v>
      </c>
      <c r="B2" t="s">
        <v>1300</v>
      </c>
      <c r="C2" t="s">
        <v>121</v>
      </c>
      <c r="D2" t="s">
        <v>222</v>
      </c>
      <c r="E2" t="s">
        <v>324</v>
      </c>
      <c r="F2" t="s">
        <v>13</v>
      </c>
      <c r="G2" t="s">
        <v>14</v>
      </c>
      <c r="H2" t="s">
        <v>403</v>
      </c>
      <c r="I2" t="s">
        <v>402</v>
      </c>
      <c r="K2">
        <v>2021</v>
      </c>
      <c r="L2">
        <v>14</v>
      </c>
      <c r="M2">
        <v>1</v>
      </c>
      <c r="P2" t="s">
        <v>401</v>
      </c>
    </row>
    <row r="3" spans="1:17" x14ac:dyDescent="0.25">
      <c r="A3">
        <v>2</v>
      </c>
      <c r="B3" t="s">
        <v>1300</v>
      </c>
      <c r="C3" t="s">
        <v>122</v>
      </c>
      <c r="D3" t="s">
        <v>223</v>
      </c>
      <c r="E3" t="s">
        <v>325</v>
      </c>
      <c r="F3" t="s">
        <v>13</v>
      </c>
      <c r="G3" t="s">
        <v>14</v>
      </c>
      <c r="H3" t="s">
        <v>407</v>
      </c>
      <c r="I3" t="s">
        <v>406</v>
      </c>
      <c r="K3">
        <v>2021</v>
      </c>
      <c r="L3">
        <v>11</v>
      </c>
      <c r="M3">
        <v>8</v>
      </c>
      <c r="P3" t="s">
        <v>404</v>
      </c>
    </row>
    <row r="4" spans="1:17" x14ac:dyDescent="0.25">
      <c r="A4">
        <v>3</v>
      </c>
      <c r="B4" t="s">
        <v>1300</v>
      </c>
      <c r="C4" t="s">
        <v>123</v>
      </c>
      <c r="D4" t="s">
        <v>224</v>
      </c>
      <c r="E4" t="s">
        <v>326</v>
      </c>
      <c r="F4" t="s">
        <v>13</v>
      </c>
      <c r="G4" t="s">
        <v>14</v>
      </c>
      <c r="H4" t="s">
        <v>410</v>
      </c>
      <c r="I4" t="s">
        <v>409</v>
      </c>
      <c r="K4">
        <v>2021</v>
      </c>
      <c r="L4">
        <v>10</v>
      </c>
      <c r="M4">
        <v>2</v>
      </c>
      <c r="N4">
        <v>358</v>
      </c>
      <c r="O4">
        <v>374</v>
      </c>
      <c r="P4" t="s">
        <v>408</v>
      </c>
    </row>
    <row r="5" spans="1:17" x14ac:dyDescent="0.25">
      <c r="A5">
        <v>4</v>
      </c>
      <c r="B5" t="s">
        <v>1300</v>
      </c>
      <c r="C5" t="s">
        <v>124</v>
      </c>
      <c r="D5" t="s">
        <v>225</v>
      </c>
      <c r="E5" t="s">
        <v>327</v>
      </c>
      <c r="F5" t="s">
        <v>13</v>
      </c>
      <c r="G5" t="s">
        <v>14</v>
      </c>
      <c r="H5" t="s">
        <v>413</v>
      </c>
      <c r="I5" t="s">
        <v>412</v>
      </c>
      <c r="J5">
        <v>1</v>
      </c>
      <c r="K5">
        <v>2021</v>
      </c>
      <c r="L5">
        <v>11</v>
      </c>
      <c r="M5">
        <v>11</v>
      </c>
      <c r="P5" t="s">
        <v>411</v>
      </c>
    </row>
    <row r="6" spans="1:17" x14ac:dyDescent="0.25">
      <c r="A6">
        <v>5</v>
      </c>
      <c r="B6" t="s">
        <v>1300</v>
      </c>
      <c r="C6" t="s">
        <v>125</v>
      </c>
      <c r="D6" t="s">
        <v>226</v>
      </c>
      <c r="E6" t="s">
        <v>328</v>
      </c>
      <c r="F6" t="s">
        <v>13</v>
      </c>
      <c r="G6" t="s">
        <v>14</v>
      </c>
      <c r="H6" t="s">
        <v>416</v>
      </c>
      <c r="I6" t="s">
        <v>415</v>
      </c>
      <c r="J6">
        <v>2</v>
      </c>
      <c r="K6">
        <v>2021</v>
      </c>
      <c r="L6">
        <v>10</v>
      </c>
      <c r="M6">
        <v>11</v>
      </c>
      <c r="P6" t="s">
        <v>414</v>
      </c>
    </row>
    <row r="7" spans="1:17" x14ac:dyDescent="0.25">
      <c r="A7">
        <v>6</v>
      </c>
      <c r="B7" t="s">
        <v>1300</v>
      </c>
      <c r="C7" t="s">
        <v>126</v>
      </c>
      <c r="D7" t="s">
        <v>227</v>
      </c>
      <c r="E7" t="s">
        <v>329</v>
      </c>
      <c r="F7" t="s">
        <v>13</v>
      </c>
      <c r="G7" t="s">
        <v>14</v>
      </c>
      <c r="H7" t="s">
        <v>419</v>
      </c>
      <c r="I7" t="s">
        <v>418</v>
      </c>
      <c r="K7">
        <v>2021</v>
      </c>
      <c r="L7">
        <v>66</v>
      </c>
      <c r="M7">
        <v>3</v>
      </c>
      <c r="N7">
        <v>366</v>
      </c>
      <c r="O7">
        <v>371</v>
      </c>
      <c r="P7" t="s">
        <v>417</v>
      </c>
    </row>
    <row r="8" spans="1:17" x14ac:dyDescent="0.25">
      <c r="A8">
        <v>7</v>
      </c>
      <c r="B8" t="s">
        <v>1300</v>
      </c>
      <c r="C8" t="s">
        <v>127</v>
      </c>
      <c r="D8" t="s">
        <v>228</v>
      </c>
      <c r="E8" t="s">
        <v>330</v>
      </c>
      <c r="F8" t="s">
        <v>13</v>
      </c>
      <c r="G8" t="s">
        <v>14</v>
      </c>
      <c r="H8" t="s">
        <v>423</v>
      </c>
      <c r="I8" t="s">
        <v>422</v>
      </c>
      <c r="K8">
        <v>2021</v>
      </c>
      <c r="L8">
        <v>17</v>
      </c>
      <c r="M8">
        <v>2</v>
      </c>
      <c r="N8">
        <v>94</v>
      </c>
      <c r="O8">
        <v>104</v>
      </c>
      <c r="P8" t="s">
        <v>421</v>
      </c>
    </row>
    <row r="9" spans="1:17" x14ac:dyDescent="0.25">
      <c r="A9">
        <v>8</v>
      </c>
      <c r="B9" t="s">
        <v>1300</v>
      </c>
      <c r="C9" t="s">
        <v>128</v>
      </c>
      <c r="D9" t="s">
        <v>229</v>
      </c>
      <c r="E9" t="s">
        <v>331</v>
      </c>
      <c r="F9" t="s">
        <v>13</v>
      </c>
      <c r="G9" t="s">
        <v>14</v>
      </c>
      <c r="H9" t="s">
        <v>426</v>
      </c>
      <c r="I9" t="s">
        <v>425</v>
      </c>
      <c r="K9">
        <v>2021</v>
      </c>
      <c r="L9">
        <v>6</v>
      </c>
      <c r="P9" t="s">
        <v>424</v>
      </c>
    </row>
    <row r="10" spans="1:17" x14ac:dyDescent="0.25">
      <c r="A10">
        <v>9</v>
      </c>
      <c r="B10" t="s">
        <v>1300</v>
      </c>
      <c r="C10" t="s">
        <v>129</v>
      </c>
      <c r="D10" t="s">
        <v>230</v>
      </c>
      <c r="E10" t="s">
        <v>332</v>
      </c>
      <c r="F10" t="s">
        <v>13</v>
      </c>
      <c r="G10" t="s">
        <v>14</v>
      </c>
      <c r="H10" t="s">
        <v>430</v>
      </c>
      <c r="I10" t="s">
        <v>429</v>
      </c>
      <c r="K10">
        <v>2021</v>
      </c>
      <c r="L10">
        <v>13</v>
      </c>
      <c r="M10">
        <v>2</v>
      </c>
      <c r="N10">
        <v>223</v>
      </c>
      <c r="O10">
        <v>235</v>
      </c>
      <c r="P10" t="s">
        <v>427</v>
      </c>
    </row>
    <row r="11" spans="1:17" x14ac:dyDescent="0.25">
      <c r="A11">
        <v>10</v>
      </c>
      <c r="B11" t="s">
        <v>1300</v>
      </c>
      <c r="C11" t="s">
        <v>130</v>
      </c>
      <c r="D11" t="s">
        <v>231</v>
      </c>
      <c r="E11" t="s">
        <v>331</v>
      </c>
      <c r="F11" t="s">
        <v>13</v>
      </c>
      <c r="G11" t="s">
        <v>14</v>
      </c>
      <c r="H11" t="s">
        <v>433</v>
      </c>
      <c r="I11" t="s">
        <v>432</v>
      </c>
      <c r="K11">
        <v>2021</v>
      </c>
      <c r="L11">
        <v>6</v>
      </c>
      <c r="P11" t="s">
        <v>431</v>
      </c>
    </row>
    <row r="12" spans="1:17" x14ac:dyDescent="0.25">
      <c r="A12">
        <v>11</v>
      </c>
      <c r="B12" t="s">
        <v>1300</v>
      </c>
      <c r="C12" t="s">
        <v>131</v>
      </c>
      <c r="D12" t="s">
        <v>232</v>
      </c>
      <c r="E12" t="s">
        <v>333</v>
      </c>
      <c r="F12" t="s">
        <v>13</v>
      </c>
      <c r="G12" t="s">
        <v>14</v>
      </c>
      <c r="H12" t="s">
        <v>436</v>
      </c>
      <c r="I12" t="s">
        <v>435</v>
      </c>
      <c r="J12">
        <v>1</v>
      </c>
      <c r="K12">
        <v>2021</v>
      </c>
      <c r="L12">
        <v>7</v>
      </c>
      <c r="M12">
        <v>1</v>
      </c>
      <c r="P12" t="s">
        <v>434</v>
      </c>
    </row>
    <row r="13" spans="1:17" x14ac:dyDescent="0.25">
      <c r="A13">
        <v>12</v>
      </c>
      <c r="B13" t="s">
        <v>1300</v>
      </c>
      <c r="C13" t="s">
        <v>132</v>
      </c>
      <c r="D13" t="s">
        <v>233</v>
      </c>
      <c r="E13" t="s">
        <v>334</v>
      </c>
      <c r="F13" t="s">
        <v>13</v>
      </c>
      <c r="G13" t="s">
        <v>14</v>
      </c>
      <c r="H13" t="s">
        <v>439</v>
      </c>
      <c r="I13" t="s">
        <v>438</v>
      </c>
      <c r="K13">
        <v>2021</v>
      </c>
      <c r="L13">
        <v>11</v>
      </c>
      <c r="M13">
        <v>3</v>
      </c>
      <c r="P13" t="s">
        <v>437</v>
      </c>
    </row>
    <row r="14" spans="1:17" x14ac:dyDescent="0.25">
      <c r="A14">
        <v>13</v>
      </c>
      <c r="B14" t="s">
        <v>1300</v>
      </c>
      <c r="C14" t="s">
        <v>133</v>
      </c>
      <c r="D14" t="s">
        <v>234</v>
      </c>
      <c r="E14" t="s">
        <v>335</v>
      </c>
      <c r="F14" t="s">
        <v>13</v>
      </c>
      <c r="G14" t="s">
        <v>14</v>
      </c>
      <c r="H14" t="s">
        <v>442</v>
      </c>
      <c r="I14" t="s">
        <v>441</v>
      </c>
      <c r="K14">
        <v>2021</v>
      </c>
      <c r="L14">
        <v>20</v>
      </c>
      <c r="M14">
        <v>2</v>
      </c>
      <c r="N14">
        <v>237</v>
      </c>
      <c r="O14">
        <v>245</v>
      </c>
      <c r="P14" t="s">
        <v>440</v>
      </c>
    </row>
    <row r="15" spans="1:17" x14ac:dyDescent="0.25">
      <c r="A15">
        <v>14</v>
      </c>
      <c r="B15" t="s">
        <v>1300</v>
      </c>
      <c r="C15" t="s">
        <v>134</v>
      </c>
      <c r="D15" t="s">
        <v>235</v>
      </c>
      <c r="E15" t="s">
        <v>336</v>
      </c>
      <c r="F15" t="s">
        <v>13</v>
      </c>
      <c r="G15" t="s">
        <v>14</v>
      </c>
      <c r="H15" t="s">
        <v>445</v>
      </c>
      <c r="I15" t="s">
        <v>444</v>
      </c>
      <c r="K15">
        <v>2021</v>
      </c>
      <c r="L15">
        <v>18</v>
      </c>
      <c r="P15" t="s">
        <v>443</v>
      </c>
    </row>
    <row r="16" spans="1:17" x14ac:dyDescent="0.25">
      <c r="A16">
        <v>15</v>
      </c>
      <c r="B16" t="s">
        <v>1300</v>
      </c>
      <c r="C16" t="s">
        <v>135</v>
      </c>
      <c r="D16" t="s">
        <v>236</v>
      </c>
      <c r="E16" t="s">
        <v>18</v>
      </c>
      <c r="F16" t="s">
        <v>13</v>
      </c>
      <c r="G16" t="s">
        <v>14</v>
      </c>
      <c r="H16" t="s">
        <v>448</v>
      </c>
      <c r="I16" t="s">
        <v>447</v>
      </c>
      <c r="K16">
        <v>2021</v>
      </c>
      <c r="P16" t="s">
        <v>446</v>
      </c>
    </row>
    <row r="17" spans="1:16" x14ac:dyDescent="0.25">
      <c r="A17">
        <v>16</v>
      </c>
      <c r="B17" t="s">
        <v>1300</v>
      </c>
      <c r="C17" t="s">
        <v>136</v>
      </c>
      <c r="D17" t="s">
        <v>237</v>
      </c>
      <c r="E17" t="s">
        <v>337</v>
      </c>
      <c r="F17" t="s">
        <v>13</v>
      </c>
      <c r="G17" t="s">
        <v>14</v>
      </c>
      <c r="H17" t="s">
        <v>452</v>
      </c>
      <c r="I17" t="s">
        <v>451</v>
      </c>
      <c r="K17">
        <v>2021</v>
      </c>
      <c r="L17">
        <v>15</v>
      </c>
      <c r="M17">
        <v>12</v>
      </c>
      <c r="N17">
        <v>193</v>
      </c>
      <c r="O17">
        <v>200</v>
      </c>
      <c r="P17" t="s">
        <v>449</v>
      </c>
    </row>
    <row r="18" spans="1:16" x14ac:dyDescent="0.25">
      <c r="A18">
        <v>17</v>
      </c>
      <c r="B18" t="s">
        <v>1300</v>
      </c>
      <c r="C18" t="s">
        <v>137</v>
      </c>
      <c r="D18" t="s">
        <v>238</v>
      </c>
      <c r="E18" t="s">
        <v>338</v>
      </c>
      <c r="F18" t="s">
        <v>13</v>
      </c>
      <c r="G18" t="s">
        <v>14</v>
      </c>
      <c r="H18" t="s">
        <v>456</v>
      </c>
      <c r="I18" t="s">
        <v>455</v>
      </c>
      <c r="K18">
        <v>2021</v>
      </c>
      <c r="L18">
        <v>50</v>
      </c>
      <c r="M18">
        <v>2</v>
      </c>
      <c r="N18">
        <v>472</v>
      </c>
      <c r="O18">
        <v>486</v>
      </c>
      <c r="P18" t="s">
        <v>453</v>
      </c>
    </row>
    <row r="19" spans="1:16" x14ac:dyDescent="0.25">
      <c r="A19">
        <v>18</v>
      </c>
      <c r="B19" t="s">
        <v>1300</v>
      </c>
      <c r="C19" t="s">
        <v>138</v>
      </c>
      <c r="D19" t="s">
        <v>239</v>
      </c>
      <c r="E19" t="s">
        <v>339</v>
      </c>
      <c r="F19" t="s">
        <v>13</v>
      </c>
      <c r="G19" t="s">
        <v>14</v>
      </c>
      <c r="H19" t="s">
        <v>459</v>
      </c>
      <c r="I19" t="s">
        <v>458</v>
      </c>
      <c r="J19">
        <v>1</v>
      </c>
      <c r="K19">
        <v>2021</v>
      </c>
      <c r="L19">
        <v>5</v>
      </c>
      <c r="M19">
        <v>3</v>
      </c>
      <c r="P19" t="s">
        <v>457</v>
      </c>
    </row>
    <row r="20" spans="1:16" x14ac:dyDescent="0.25">
      <c r="A20">
        <v>19</v>
      </c>
      <c r="B20" t="s">
        <v>1300</v>
      </c>
      <c r="C20" t="s">
        <v>139</v>
      </c>
      <c r="D20" t="s">
        <v>240</v>
      </c>
      <c r="E20" t="s">
        <v>340</v>
      </c>
      <c r="F20" t="s">
        <v>13</v>
      </c>
      <c r="G20" t="s">
        <v>14</v>
      </c>
      <c r="H20" t="s">
        <v>462</v>
      </c>
      <c r="I20" t="s">
        <v>461</v>
      </c>
      <c r="K20">
        <v>2021</v>
      </c>
      <c r="L20">
        <v>12</v>
      </c>
      <c r="M20">
        <v>2</v>
      </c>
      <c r="N20">
        <v>671</v>
      </c>
      <c r="O20">
        <v>681</v>
      </c>
      <c r="P20" t="s">
        <v>460</v>
      </c>
    </row>
    <row r="21" spans="1:16" x14ac:dyDescent="0.25">
      <c r="A21">
        <v>20</v>
      </c>
      <c r="B21" t="s">
        <v>1300</v>
      </c>
      <c r="C21" t="s">
        <v>140</v>
      </c>
      <c r="D21" t="s">
        <v>241</v>
      </c>
      <c r="E21" t="s">
        <v>341</v>
      </c>
      <c r="F21" t="s">
        <v>13</v>
      </c>
      <c r="G21" t="s">
        <v>14</v>
      </c>
      <c r="H21" t="s">
        <v>465</v>
      </c>
      <c r="I21" t="s">
        <v>464</v>
      </c>
      <c r="J21">
        <v>1</v>
      </c>
      <c r="K21">
        <v>2021</v>
      </c>
      <c r="L21">
        <v>9</v>
      </c>
      <c r="N21">
        <v>30017</v>
      </c>
      <c r="O21">
        <v>30034</v>
      </c>
      <c r="P21" t="s">
        <v>463</v>
      </c>
    </row>
    <row r="22" spans="1:16" x14ac:dyDescent="0.25">
      <c r="A22">
        <v>21</v>
      </c>
      <c r="B22" t="s">
        <v>1300</v>
      </c>
      <c r="C22" t="s">
        <v>141</v>
      </c>
      <c r="D22" t="s">
        <v>242</v>
      </c>
      <c r="E22" t="s">
        <v>341</v>
      </c>
      <c r="F22" t="s">
        <v>13</v>
      </c>
      <c r="G22" t="s">
        <v>14</v>
      </c>
      <c r="H22" t="s">
        <v>468</v>
      </c>
      <c r="I22" t="s">
        <v>467</v>
      </c>
      <c r="J22">
        <v>1</v>
      </c>
      <c r="K22">
        <v>2021</v>
      </c>
      <c r="L22">
        <v>9</v>
      </c>
      <c r="N22">
        <v>21059</v>
      </c>
      <c r="O22">
        <v>21070</v>
      </c>
      <c r="P22" t="s">
        <v>466</v>
      </c>
    </row>
    <row r="23" spans="1:16" x14ac:dyDescent="0.25">
      <c r="A23">
        <v>22</v>
      </c>
      <c r="B23" t="s">
        <v>1300</v>
      </c>
      <c r="C23" t="s">
        <v>142</v>
      </c>
      <c r="D23" t="s">
        <v>243</v>
      </c>
      <c r="E23" t="s">
        <v>18</v>
      </c>
      <c r="F23" t="s">
        <v>13</v>
      </c>
      <c r="G23" t="s">
        <v>14</v>
      </c>
      <c r="H23" t="s">
        <v>471</v>
      </c>
      <c r="I23" t="s">
        <v>470</v>
      </c>
      <c r="J23">
        <v>1</v>
      </c>
      <c r="K23">
        <v>2021</v>
      </c>
      <c r="L23">
        <v>26</v>
      </c>
      <c r="M23">
        <v>1</v>
      </c>
      <c r="N23">
        <v>441</v>
      </c>
      <c r="O23">
        <v>463</v>
      </c>
      <c r="P23" t="s">
        <v>469</v>
      </c>
    </row>
    <row r="24" spans="1:16" x14ac:dyDescent="0.25">
      <c r="A24">
        <v>23</v>
      </c>
      <c r="B24" t="s">
        <v>1300</v>
      </c>
      <c r="C24" t="s">
        <v>143</v>
      </c>
      <c r="D24" t="s">
        <v>244</v>
      </c>
      <c r="E24" t="s">
        <v>342</v>
      </c>
      <c r="F24" t="s">
        <v>13</v>
      </c>
      <c r="G24" t="s">
        <v>14</v>
      </c>
      <c r="H24" t="s">
        <v>475</v>
      </c>
      <c r="I24" t="s">
        <v>474</v>
      </c>
      <c r="J24">
        <v>1</v>
      </c>
      <c r="K24">
        <v>2020</v>
      </c>
      <c r="L24">
        <v>16</v>
      </c>
      <c r="M24">
        <v>4</v>
      </c>
      <c r="N24">
        <v>99</v>
      </c>
      <c r="O24">
        <v>108</v>
      </c>
      <c r="P24" t="s">
        <v>472</v>
      </c>
    </row>
    <row r="25" spans="1:16" x14ac:dyDescent="0.25">
      <c r="A25">
        <v>24</v>
      </c>
      <c r="B25" t="s">
        <v>1300</v>
      </c>
      <c r="C25" t="s">
        <v>144</v>
      </c>
      <c r="D25" t="s">
        <v>245</v>
      </c>
      <c r="E25" t="s">
        <v>343</v>
      </c>
      <c r="F25" t="s">
        <v>13</v>
      </c>
      <c r="G25" t="s">
        <v>14</v>
      </c>
      <c r="H25" t="s">
        <v>478</v>
      </c>
      <c r="I25" t="s">
        <v>477</v>
      </c>
      <c r="J25">
        <v>2</v>
      </c>
      <c r="K25">
        <v>2020</v>
      </c>
      <c r="L25">
        <v>7</v>
      </c>
      <c r="M25">
        <v>1</v>
      </c>
      <c r="P25" t="s">
        <v>476</v>
      </c>
    </row>
    <row r="26" spans="1:16" x14ac:dyDescent="0.25">
      <c r="A26">
        <v>25</v>
      </c>
      <c r="B26" t="s">
        <v>1300</v>
      </c>
      <c r="C26" t="s">
        <v>145</v>
      </c>
      <c r="D26" t="s">
        <v>246</v>
      </c>
      <c r="E26" t="s">
        <v>327</v>
      </c>
      <c r="F26" t="s">
        <v>13</v>
      </c>
      <c r="G26" t="s">
        <v>14</v>
      </c>
      <c r="H26" t="s">
        <v>481</v>
      </c>
      <c r="I26" t="s">
        <v>480</v>
      </c>
      <c r="J26">
        <v>1</v>
      </c>
      <c r="K26">
        <v>2020</v>
      </c>
      <c r="L26">
        <v>10</v>
      </c>
      <c r="M26">
        <v>22</v>
      </c>
      <c r="N26">
        <v>1</v>
      </c>
      <c r="O26">
        <v>22</v>
      </c>
      <c r="P26" t="s">
        <v>479</v>
      </c>
    </row>
    <row r="27" spans="1:16" x14ac:dyDescent="0.25">
      <c r="A27">
        <v>26</v>
      </c>
      <c r="B27" t="s">
        <v>1300</v>
      </c>
      <c r="C27" t="s">
        <v>146</v>
      </c>
      <c r="D27" t="s">
        <v>247</v>
      </c>
      <c r="E27" t="s">
        <v>344</v>
      </c>
      <c r="F27" t="s">
        <v>13</v>
      </c>
      <c r="G27" t="s">
        <v>14</v>
      </c>
      <c r="H27" t="s">
        <v>484</v>
      </c>
      <c r="I27" t="s">
        <v>483</v>
      </c>
      <c r="K27">
        <v>2020</v>
      </c>
      <c r="L27">
        <v>12</v>
      </c>
      <c r="M27">
        <v>11</v>
      </c>
      <c r="P27" t="s">
        <v>482</v>
      </c>
    </row>
    <row r="28" spans="1:16" x14ac:dyDescent="0.25">
      <c r="A28">
        <v>27</v>
      </c>
      <c r="B28" t="s">
        <v>1300</v>
      </c>
      <c r="C28" t="s">
        <v>147</v>
      </c>
      <c r="D28" t="s">
        <v>248</v>
      </c>
      <c r="E28" t="s">
        <v>345</v>
      </c>
      <c r="F28" t="s">
        <v>13</v>
      </c>
      <c r="G28" t="s">
        <v>14</v>
      </c>
      <c r="H28" t="s">
        <v>488</v>
      </c>
      <c r="I28" t="s">
        <v>487</v>
      </c>
      <c r="J28">
        <v>2</v>
      </c>
      <c r="K28">
        <v>2020</v>
      </c>
      <c r="L28">
        <v>8</v>
      </c>
      <c r="M28" t="s">
        <v>398</v>
      </c>
      <c r="N28">
        <v>6280</v>
      </c>
      <c r="O28">
        <v>6288</v>
      </c>
      <c r="P28" t="s">
        <v>485</v>
      </c>
    </row>
    <row r="29" spans="1:16" x14ac:dyDescent="0.25">
      <c r="A29">
        <v>28</v>
      </c>
      <c r="B29" t="s">
        <v>1300</v>
      </c>
      <c r="C29" t="s">
        <v>148</v>
      </c>
      <c r="D29" t="s">
        <v>249</v>
      </c>
      <c r="E29" t="s">
        <v>345</v>
      </c>
      <c r="F29" t="s">
        <v>13</v>
      </c>
      <c r="G29" t="s">
        <v>14</v>
      </c>
      <c r="H29" t="s">
        <v>492</v>
      </c>
      <c r="I29" t="s">
        <v>491</v>
      </c>
      <c r="K29">
        <v>2020</v>
      </c>
      <c r="L29">
        <v>8</v>
      </c>
      <c r="M29" s="11">
        <v>0.45833333333333331</v>
      </c>
      <c r="N29">
        <v>17</v>
      </c>
      <c r="O29">
        <v>24</v>
      </c>
      <c r="P29" t="s">
        <v>489</v>
      </c>
    </row>
    <row r="30" spans="1:16" x14ac:dyDescent="0.25">
      <c r="A30">
        <v>29</v>
      </c>
      <c r="B30" t="s">
        <v>1300</v>
      </c>
      <c r="C30" t="s">
        <v>149</v>
      </c>
      <c r="D30" t="s">
        <v>250</v>
      </c>
      <c r="E30" t="s">
        <v>346</v>
      </c>
      <c r="F30" t="s">
        <v>13</v>
      </c>
      <c r="G30" t="s">
        <v>14</v>
      </c>
      <c r="H30" t="s">
        <v>495</v>
      </c>
      <c r="I30" t="s">
        <v>494</v>
      </c>
      <c r="J30">
        <v>4</v>
      </c>
      <c r="K30">
        <v>2020</v>
      </c>
      <c r="L30">
        <v>65</v>
      </c>
      <c r="M30">
        <v>4</v>
      </c>
      <c r="N30">
        <v>112</v>
      </c>
      <c r="O30">
        <v>119</v>
      </c>
      <c r="P30" t="s">
        <v>493</v>
      </c>
    </row>
    <row r="31" spans="1:16" x14ac:dyDescent="0.25">
      <c r="A31">
        <v>30</v>
      </c>
      <c r="B31" t="s">
        <v>1300</v>
      </c>
      <c r="C31" t="s">
        <v>150</v>
      </c>
      <c r="D31" t="s">
        <v>251</v>
      </c>
      <c r="E31" t="s">
        <v>347</v>
      </c>
      <c r="F31" t="s">
        <v>13</v>
      </c>
      <c r="G31" t="s">
        <v>14</v>
      </c>
      <c r="H31" t="s">
        <v>498</v>
      </c>
      <c r="I31" t="s">
        <v>497</v>
      </c>
      <c r="J31">
        <v>2</v>
      </c>
      <c r="K31">
        <v>2020</v>
      </c>
      <c r="L31">
        <v>30</v>
      </c>
      <c r="M31">
        <v>2</v>
      </c>
      <c r="N31" t="s">
        <v>399</v>
      </c>
      <c r="O31" t="s">
        <v>400</v>
      </c>
      <c r="P31" t="s">
        <v>496</v>
      </c>
    </row>
    <row r="32" spans="1:16" x14ac:dyDescent="0.25">
      <c r="A32">
        <v>31</v>
      </c>
      <c r="B32" t="s">
        <v>1300</v>
      </c>
      <c r="C32" t="s">
        <v>151</v>
      </c>
      <c r="D32" t="s">
        <v>252</v>
      </c>
      <c r="E32" t="s">
        <v>325</v>
      </c>
      <c r="F32" t="s">
        <v>13</v>
      </c>
      <c r="G32" t="s">
        <v>14</v>
      </c>
      <c r="H32" t="s">
        <v>500</v>
      </c>
      <c r="I32" t="s">
        <v>406</v>
      </c>
      <c r="J32">
        <v>1</v>
      </c>
      <c r="K32">
        <v>2020</v>
      </c>
      <c r="L32">
        <v>10</v>
      </c>
      <c r="M32">
        <v>10</v>
      </c>
      <c r="N32">
        <v>1</v>
      </c>
      <c r="O32">
        <v>20</v>
      </c>
      <c r="P32" t="s">
        <v>499</v>
      </c>
    </row>
    <row r="33" spans="1:16" x14ac:dyDescent="0.25">
      <c r="A33">
        <v>32</v>
      </c>
      <c r="B33" t="s">
        <v>1300</v>
      </c>
      <c r="C33" t="s">
        <v>152</v>
      </c>
      <c r="D33" t="s">
        <v>253</v>
      </c>
      <c r="E33" t="s">
        <v>348</v>
      </c>
      <c r="F33" t="s">
        <v>13</v>
      </c>
      <c r="G33" t="s">
        <v>14</v>
      </c>
      <c r="H33" t="s">
        <v>503</v>
      </c>
      <c r="I33" t="s">
        <v>502</v>
      </c>
      <c r="J33">
        <v>4</v>
      </c>
      <c r="K33">
        <v>2020</v>
      </c>
      <c r="L33">
        <v>59</v>
      </c>
      <c r="N33">
        <v>225</v>
      </c>
      <c r="O33">
        <v>240</v>
      </c>
      <c r="P33" t="s">
        <v>501</v>
      </c>
    </row>
    <row r="34" spans="1:16" x14ac:dyDescent="0.25">
      <c r="A34">
        <v>33</v>
      </c>
      <c r="B34" t="s">
        <v>1300</v>
      </c>
      <c r="C34" t="s">
        <v>153</v>
      </c>
      <c r="D34" t="s">
        <v>254</v>
      </c>
      <c r="E34" t="s">
        <v>28</v>
      </c>
      <c r="F34" t="s">
        <v>13</v>
      </c>
      <c r="G34" t="s">
        <v>14</v>
      </c>
      <c r="H34" t="s">
        <v>507</v>
      </c>
      <c r="I34" t="s">
        <v>506</v>
      </c>
      <c r="J34">
        <v>4</v>
      </c>
      <c r="K34">
        <v>2020</v>
      </c>
      <c r="L34">
        <v>19</v>
      </c>
      <c r="M34">
        <v>8</v>
      </c>
      <c r="N34">
        <v>393</v>
      </c>
      <c r="O34">
        <v>408</v>
      </c>
      <c r="P34" t="s">
        <v>504</v>
      </c>
    </row>
    <row r="35" spans="1:16" x14ac:dyDescent="0.25">
      <c r="A35">
        <v>34</v>
      </c>
      <c r="B35" t="s">
        <v>1300</v>
      </c>
      <c r="C35" t="s">
        <v>154</v>
      </c>
      <c r="D35" t="s">
        <v>255</v>
      </c>
      <c r="E35" t="s">
        <v>349</v>
      </c>
      <c r="F35" t="s">
        <v>13</v>
      </c>
      <c r="G35" t="s">
        <v>14</v>
      </c>
      <c r="H35" t="s">
        <v>510</v>
      </c>
      <c r="I35" t="s">
        <v>509</v>
      </c>
      <c r="J35">
        <v>7</v>
      </c>
      <c r="K35">
        <v>2020</v>
      </c>
      <c r="L35">
        <v>22</v>
      </c>
      <c r="M35">
        <v>8</v>
      </c>
      <c r="P35" t="s">
        <v>508</v>
      </c>
    </row>
    <row r="36" spans="1:16" x14ac:dyDescent="0.25">
      <c r="A36">
        <v>35</v>
      </c>
      <c r="B36" t="s">
        <v>1300</v>
      </c>
      <c r="C36" t="s">
        <v>155</v>
      </c>
      <c r="D36" t="s">
        <v>256</v>
      </c>
      <c r="E36" t="s">
        <v>327</v>
      </c>
      <c r="F36" t="s">
        <v>13</v>
      </c>
      <c r="G36" t="s">
        <v>14</v>
      </c>
      <c r="H36" t="s">
        <v>513</v>
      </c>
      <c r="I36" t="s">
        <v>512</v>
      </c>
      <c r="J36">
        <v>20</v>
      </c>
      <c r="K36">
        <v>2020</v>
      </c>
      <c r="L36">
        <v>10</v>
      </c>
      <c r="M36">
        <v>13</v>
      </c>
      <c r="P36" t="s">
        <v>511</v>
      </c>
    </row>
    <row r="37" spans="1:16" x14ac:dyDescent="0.25">
      <c r="A37">
        <v>36</v>
      </c>
      <c r="B37" t="s">
        <v>1300</v>
      </c>
      <c r="C37" t="s">
        <v>156</v>
      </c>
      <c r="D37" t="s">
        <v>257</v>
      </c>
      <c r="E37" t="s">
        <v>350</v>
      </c>
      <c r="F37" t="s">
        <v>13</v>
      </c>
      <c r="G37" t="s">
        <v>14</v>
      </c>
      <c r="H37" t="s">
        <v>517</v>
      </c>
      <c r="I37" t="s">
        <v>516</v>
      </c>
      <c r="J37">
        <v>3</v>
      </c>
      <c r="K37">
        <v>2020</v>
      </c>
      <c r="L37">
        <v>10</v>
      </c>
      <c r="M37">
        <v>3</v>
      </c>
      <c r="N37">
        <v>403</v>
      </c>
      <c r="O37">
        <v>407</v>
      </c>
      <c r="P37" t="s">
        <v>514</v>
      </c>
    </row>
    <row r="38" spans="1:16" x14ac:dyDescent="0.25">
      <c r="A38">
        <v>37</v>
      </c>
      <c r="B38" t="s">
        <v>1300</v>
      </c>
      <c r="C38" t="s">
        <v>157</v>
      </c>
      <c r="D38" t="s">
        <v>258</v>
      </c>
      <c r="E38" t="s">
        <v>351</v>
      </c>
      <c r="F38" t="s">
        <v>728</v>
      </c>
      <c r="G38" t="s">
        <v>14</v>
      </c>
      <c r="H38" t="s">
        <v>520</v>
      </c>
      <c r="I38" t="s">
        <v>519</v>
      </c>
      <c r="J38">
        <v>1</v>
      </c>
      <c r="K38">
        <v>2020</v>
      </c>
      <c r="L38">
        <v>161</v>
      </c>
      <c r="M38">
        <v>26</v>
      </c>
      <c r="N38">
        <v>1078</v>
      </c>
      <c r="O38">
        <v>1087</v>
      </c>
      <c r="P38" t="s">
        <v>518</v>
      </c>
    </row>
    <row r="39" spans="1:16" x14ac:dyDescent="0.25">
      <c r="A39">
        <v>38</v>
      </c>
      <c r="B39" t="s">
        <v>1300</v>
      </c>
      <c r="C39" t="s">
        <v>158</v>
      </c>
      <c r="D39" t="s">
        <v>259</v>
      </c>
      <c r="E39" t="s">
        <v>19</v>
      </c>
      <c r="F39" t="s">
        <v>13</v>
      </c>
      <c r="G39" t="s">
        <v>14</v>
      </c>
      <c r="H39" t="s">
        <v>523</v>
      </c>
      <c r="I39" t="s">
        <v>522</v>
      </c>
      <c r="J39">
        <v>7</v>
      </c>
      <c r="K39">
        <v>2020</v>
      </c>
      <c r="L39">
        <v>17</v>
      </c>
      <c r="M39">
        <v>10</v>
      </c>
      <c r="P39" t="s">
        <v>521</v>
      </c>
    </row>
    <row r="40" spans="1:16" x14ac:dyDescent="0.25">
      <c r="A40">
        <v>39</v>
      </c>
      <c r="B40" t="s">
        <v>1300</v>
      </c>
      <c r="C40" t="s">
        <v>159</v>
      </c>
      <c r="D40" t="s">
        <v>260</v>
      </c>
      <c r="E40" t="s">
        <v>348</v>
      </c>
      <c r="F40" t="s">
        <v>27</v>
      </c>
      <c r="G40" t="s">
        <v>14</v>
      </c>
      <c r="H40" t="s">
        <v>526</v>
      </c>
      <c r="I40" t="s">
        <v>525</v>
      </c>
      <c r="J40">
        <v>4</v>
      </c>
      <c r="K40">
        <v>2020</v>
      </c>
      <c r="L40">
        <v>58</v>
      </c>
      <c r="N40">
        <v>143</v>
      </c>
      <c r="O40">
        <v>159</v>
      </c>
      <c r="P40" t="s">
        <v>524</v>
      </c>
    </row>
    <row r="41" spans="1:16" x14ac:dyDescent="0.25">
      <c r="A41">
        <v>40</v>
      </c>
      <c r="B41" t="s">
        <v>1300</v>
      </c>
      <c r="C41" t="s">
        <v>160</v>
      </c>
      <c r="D41" t="s">
        <v>261</v>
      </c>
      <c r="E41" t="s">
        <v>352</v>
      </c>
      <c r="F41" t="s">
        <v>13</v>
      </c>
      <c r="G41" t="s">
        <v>14</v>
      </c>
      <c r="H41" t="s">
        <v>529</v>
      </c>
      <c r="I41" t="s">
        <v>528</v>
      </c>
      <c r="J41">
        <v>19</v>
      </c>
      <c r="K41">
        <v>2020</v>
      </c>
      <c r="L41">
        <v>13</v>
      </c>
      <c r="M41">
        <v>3</v>
      </c>
      <c r="N41">
        <v>353</v>
      </c>
      <c r="O41">
        <v>365</v>
      </c>
      <c r="P41" t="s">
        <v>527</v>
      </c>
    </row>
    <row r="42" spans="1:16" x14ac:dyDescent="0.25">
      <c r="A42">
        <v>41</v>
      </c>
      <c r="B42" t="s">
        <v>1300</v>
      </c>
      <c r="C42" t="s">
        <v>161</v>
      </c>
      <c r="D42" t="s">
        <v>262</v>
      </c>
      <c r="E42" t="s">
        <v>353</v>
      </c>
      <c r="F42" t="s">
        <v>13</v>
      </c>
      <c r="G42" t="s">
        <v>14</v>
      </c>
      <c r="H42" t="s">
        <v>532</v>
      </c>
      <c r="I42" t="s">
        <v>531</v>
      </c>
      <c r="J42">
        <v>15</v>
      </c>
      <c r="K42">
        <v>2020</v>
      </c>
      <c r="L42">
        <v>20</v>
      </c>
      <c r="M42">
        <v>1</v>
      </c>
      <c r="P42" t="s">
        <v>530</v>
      </c>
    </row>
    <row r="43" spans="1:16" x14ac:dyDescent="0.25">
      <c r="A43">
        <v>42</v>
      </c>
      <c r="B43" t="s">
        <v>1300</v>
      </c>
      <c r="C43" t="s">
        <v>162</v>
      </c>
      <c r="D43" t="s">
        <v>263</v>
      </c>
      <c r="E43" t="s">
        <v>327</v>
      </c>
      <c r="F43" t="s">
        <v>13</v>
      </c>
      <c r="G43" t="s">
        <v>14</v>
      </c>
      <c r="H43" t="s">
        <v>535</v>
      </c>
      <c r="I43" t="s">
        <v>534</v>
      </c>
      <c r="J43">
        <v>5</v>
      </c>
      <c r="K43">
        <v>2020</v>
      </c>
      <c r="L43">
        <v>10</v>
      </c>
      <c r="M43">
        <v>7</v>
      </c>
      <c r="P43" t="s">
        <v>533</v>
      </c>
    </row>
    <row r="44" spans="1:16" x14ac:dyDescent="0.25">
      <c r="A44">
        <v>43</v>
      </c>
      <c r="B44" t="s">
        <v>1300</v>
      </c>
      <c r="C44" t="s">
        <v>163</v>
      </c>
      <c r="D44" t="s">
        <v>264</v>
      </c>
      <c r="E44" t="s">
        <v>354</v>
      </c>
      <c r="F44" t="s">
        <v>13</v>
      </c>
      <c r="G44" t="s">
        <v>14</v>
      </c>
      <c r="H44" t="s">
        <v>537</v>
      </c>
      <c r="J44">
        <v>2</v>
      </c>
      <c r="K44">
        <v>2020</v>
      </c>
      <c r="L44">
        <v>39</v>
      </c>
      <c r="M44">
        <v>1</v>
      </c>
      <c r="P44" t="s">
        <v>536</v>
      </c>
    </row>
    <row r="45" spans="1:16" x14ac:dyDescent="0.25">
      <c r="A45">
        <v>44</v>
      </c>
      <c r="B45" t="s">
        <v>1300</v>
      </c>
      <c r="C45" t="s">
        <v>164</v>
      </c>
      <c r="D45" t="s">
        <v>265</v>
      </c>
      <c r="E45" t="s">
        <v>355</v>
      </c>
      <c r="F45" t="s">
        <v>13</v>
      </c>
      <c r="G45" t="s">
        <v>14</v>
      </c>
      <c r="H45" t="s">
        <v>541</v>
      </c>
      <c r="I45" t="s">
        <v>540</v>
      </c>
      <c r="J45">
        <v>3</v>
      </c>
      <c r="K45">
        <v>2020</v>
      </c>
      <c r="L45">
        <v>10</v>
      </c>
      <c r="M45">
        <v>3</v>
      </c>
      <c r="N45">
        <v>171</v>
      </c>
      <c r="O45">
        <v>175</v>
      </c>
      <c r="P45" t="s">
        <v>538</v>
      </c>
    </row>
    <row r="46" spans="1:16" x14ac:dyDescent="0.25">
      <c r="A46">
        <v>45</v>
      </c>
      <c r="B46" t="s">
        <v>1300</v>
      </c>
      <c r="C46" t="s">
        <v>165</v>
      </c>
      <c r="D46" t="s">
        <v>266</v>
      </c>
      <c r="E46" t="s">
        <v>356</v>
      </c>
      <c r="F46" t="s">
        <v>13</v>
      </c>
      <c r="G46" t="s">
        <v>14</v>
      </c>
      <c r="H46" t="s">
        <v>544</v>
      </c>
      <c r="I46" t="s">
        <v>543</v>
      </c>
      <c r="J46">
        <v>25</v>
      </c>
      <c r="K46">
        <v>2020</v>
      </c>
      <c r="L46">
        <v>34</v>
      </c>
      <c r="M46">
        <v>3</v>
      </c>
      <c r="N46">
        <v>1143</v>
      </c>
      <c r="O46">
        <v>1149</v>
      </c>
      <c r="P46" t="s">
        <v>542</v>
      </c>
    </row>
    <row r="47" spans="1:16" x14ac:dyDescent="0.25">
      <c r="A47">
        <v>46</v>
      </c>
      <c r="B47" t="s">
        <v>1300</v>
      </c>
      <c r="C47" t="s">
        <v>166</v>
      </c>
      <c r="D47" t="s">
        <v>267</v>
      </c>
      <c r="E47" t="s">
        <v>325</v>
      </c>
      <c r="F47" t="s">
        <v>13</v>
      </c>
      <c r="G47" t="s">
        <v>14</v>
      </c>
      <c r="H47" t="s">
        <v>547</v>
      </c>
      <c r="I47" t="s">
        <v>546</v>
      </c>
      <c r="J47">
        <v>18</v>
      </c>
      <c r="K47">
        <v>2020</v>
      </c>
      <c r="L47">
        <v>10</v>
      </c>
      <c r="M47">
        <v>2</v>
      </c>
      <c r="P47" t="s">
        <v>545</v>
      </c>
    </row>
    <row r="48" spans="1:16" x14ac:dyDescent="0.25">
      <c r="A48">
        <v>47</v>
      </c>
      <c r="B48" t="s">
        <v>1300</v>
      </c>
      <c r="C48" t="s">
        <v>167</v>
      </c>
      <c r="D48" t="s">
        <v>268</v>
      </c>
      <c r="E48" t="s">
        <v>357</v>
      </c>
      <c r="F48" t="s">
        <v>13</v>
      </c>
      <c r="G48" t="s">
        <v>14</v>
      </c>
      <c r="H48" t="s">
        <v>551</v>
      </c>
      <c r="I48" t="s">
        <v>550</v>
      </c>
      <c r="K48">
        <v>2020</v>
      </c>
      <c r="P48" t="s">
        <v>548</v>
      </c>
    </row>
    <row r="49" spans="1:16" x14ac:dyDescent="0.25">
      <c r="A49">
        <v>48</v>
      </c>
      <c r="B49" t="s">
        <v>1300</v>
      </c>
      <c r="C49" t="s">
        <v>168</v>
      </c>
      <c r="D49" t="s">
        <v>269</v>
      </c>
      <c r="E49" t="s">
        <v>358</v>
      </c>
      <c r="F49" t="s">
        <v>729</v>
      </c>
      <c r="G49" t="s">
        <v>14</v>
      </c>
      <c r="H49" t="s">
        <v>554</v>
      </c>
      <c r="I49" t="s">
        <v>553</v>
      </c>
      <c r="K49">
        <v>2020</v>
      </c>
      <c r="L49">
        <v>29</v>
      </c>
      <c r="M49">
        <v>11</v>
      </c>
      <c r="N49">
        <v>760</v>
      </c>
      <c r="O49">
        <v>767</v>
      </c>
      <c r="P49" t="s">
        <v>552</v>
      </c>
    </row>
    <row r="50" spans="1:16" x14ac:dyDescent="0.25">
      <c r="A50">
        <v>49</v>
      </c>
      <c r="B50" t="s">
        <v>1300</v>
      </c>
      <c r="C50" t="s">
        <v>169</v>
      </c>
      <c r="D50" t="s">
        <v>270</v>
      </c>
      <c r="E50" t="s">
        <v>359</v>
      </c>
      <c r="F50" t="s">
        <v>13</v>
      </c>
      <c r="G50" t="s">
        <v>14</v>
      </c>
      <c r="H50" t="s">
        <v>557</v>
      </c>
      <c r="I50" t="s">
        <v>556</v>
      </c>
      <c r="K50">
        <v>2020</v>
      </c>
      <c r="M50">
        <v>4</v>
      </c>
      <c r="N50">
        <v>165</v>
      </c>
      <c r="O50">
        <v>192</v>
      </c>
      <c r="P50" t="s">
        <v>555</v>
      </c>
    </row>
    <row r="51" spans="1:16" x14ac:dyDescent="0.25">
      <c r="A51">
        <v>50</v>
      </c>
      <c r="B51" t="s">
        <v>1300</v>
      </c>
      <c r="C51" t="s">
        <v>170</v>
      </c>
      <c r="D51" t="s">
        <v>271</v>
      </c>
      <c r="E51" t="s">
        <v>330</v>
      </c>
      <c r="F51" t="s">
        <v>13</v>
      </c>
      <c r="G51" t="s">
        <v>14</v>
      </c>
      <c r="H51" t="s">
        <v>560</v>
      </c>
      <c r="I51" t="s">
        <v>559</v>
      </c>
      <c r="K51">
        <v>2020</v>
      </c>
      <c r="L51">
        <v>16</v>
      </c>
      <c r="M51">
        <v>3</v>
      </c>
      <c r="N51">
        <v>92</v>
      </c>
      <c r="O51">
        <v>105</v>
      </c>
      <c r="P51" t="s">
        <v>558</v>
      </c>
    </row>
    <row r="52" spans="1:16" x14ac:dyDescent="0.25">
      <c r="A52">
        <v>51</v>
      </c>
      <c r="B52" t="s">
        <v>1300</v>
      </c>
      <c r="C52" t="s">
        <v>171</v>
      </c>
      <c r="D52" t="s">
        <v>272</v>
      </c>
      <c r="E52" t="s">
        <v>360</v>
      </c>
      <c r="F52" t="s">
        <v>27</v>
      </c>
      <c r="G52" t="s">
        <v>14</v>
      </c>
      <c r="H52" t="s">
        <v>563</v>
      </c>
      <c r="I52" t="s">
        <v>562</v>
      </c>
      <c r="J52">
        <v>9</v>
      </c>
      <c r="K52">
        <v>2020</v>
      </c>
      <c r="L52">
        <v>31</v>
      </c>
      <c r="M52">
        <v>2</v>
      </c>
      <c r="N52">
        <v>141</v>
      </c>
      <c r="O52">
        <v>152</v>
      </c>
      <c r="P52" t="s">
        <v>561</v>
      </c>
    </row>
    <row r="53" spans="1:16" x14ac:dyDescent="0.25">
      <c r="A53">
        <v>52</v>
      </c>
      <c r="B53" t="s">
        <v>1300</v>
      </c>
      <c r="C53" t="s">
        <v>172</v>
      </c>
      <c r="D53" t="s">
        <v>273</v>
      </c>
      <c r="E53" t="s">
        <v>361</v>
      </c>
      <c r="F53" t="s">
        <v>13</v>
      </c>
      <c r="G53" t="s">
        <v>14</v>
      </c>
      <c r="H53" t="s">
        <v>566</v>
      </c>
      <c r="I53" t="s">
        <v>565</v>
      </c>
      <c r="J53">
        <v>13</v>
      </c>
      <c r="K53">
        <v>2020</v>
      </c>
      <c r="L53">
        <v>28</v>
      </c>
      <c r="P53" t="s">
        <v>564</v>
      </c>
    </row>
    <row r="54" spans="1:16" x14ac:dyDescent="0.25">
      <c r="A54">
        <v>53</v>
      </c>
      <c r="B54" t="s">
        <v>1300</v>
      </c>
      <c r="C54" t="s">
        <v>173</v>
      </c>
      <c r="D54" t="s">
        <v>274</v>
      </c>
      <c r="E54" t="s">
        <v>342</v>
      </c>
      <c r="F54" t="s">
        <v>13</v>
      </c>
      <c r="G54" t="s">
        <v>14</v>
      </c>
      <c r="H54" t="s">
        <v>570</v>
      </c>
      <c r="I54" t="s">
        <v>569</v>
      </c>
      <c r="J54">
        <v>7</v>
      </c>
      <c r="K54">
        <v>2019</v>
      </c>
      <c r="L54">
        <v>15</v>
      </c>
      <c r="M54">
        <v>2</v>
      </c>
      <c r="N54">
        <v>52</v>
      </c>
      <c r="O54">
        <v>60</v>
      </c>
      <c r="P54" t="s">
        <v>567</v>
      </c>
    </row>
    <row r="55" spans="1:16" x14ac:dyDescent="0.25">
      <c r="A55">
        <v>54</v>
      </c>
      <c r="B55" t="s">
        <v>1300</v>
      </c>
      <c r="C55" t="s">
        <v>174</v>
      </c>
      <c r="D55" t="s">
        <v>275</v>
      </c>
      <c r="E55" t="s">
        <v>327</v>
      </c>
      <c r="F55" t="s">
        <v>13</v>
      </c>
      <c r="G55" t="s">
        <v>14</v>
      </c>
      <c r="H55" t="s">
        <v>573</v>
      </c>
      <c r="I55" t="s">
        <v>572</v>
      </c>
      <c r="J55">
        <v>1</v>
      </c>
      <c r="K55">
        <v>2019</v>
      </c>
      <c r="L55">
        <v>9</v>
      </c>
      <c r="M55">
        <v>24</v>
      </c>
      <c r="P55" t="s">
        <v>571</v>
      </c>
    </row>
    <row r="56" spans="1:16" x14ac:dyDescent="0.25">
      <c r="A56">
        <v>55</v>
      </c>
      <c r="B56" t="s">
        <v>1300</v>
      </c>
      <c r="C56" t="s">
        <v>175</v>
      </c>
      <c r="D56" t="s">
        <v>276</v>
      </c>
      <c r="E56" t="s">
        <v>362</v>
      </c>
      <c r="F56" t="s">
        <v>13</v>
      </c>
      <c r="G56" t="s">
        <v>14</v>
      </c>
      <c r="H56" t="s">
        <v>576</v>
      </c>
      <c r="I56" t="s">
        <v>575</v>
      </c>
      <c r="K56">
        <v>2019</v>
      </c>
      <c r="L56">
        <v>16</v>
      </c>
      <c r="M56">
        <v>3</v>
      </c>
      <c r="N56">
        <v>419</v>
      </c>
      <c r="O56">
        <v>437</v>
      </c>
      <c r="P56" t="s">
        <v>574</v>
      </c>
    </row>
    <row r="57" spans="1:16" x14ac:dyDescent="0.25">
      <c r="A57">
        <v>56</v>
      </c>
      <c r="B57" t="s">
        <v>1300</v>
      </c>
      <c r="C57" t="s">
        <v>176</v>
      </c>
      <c r="D57" t="s">
        <v>277</v>
      </c>
      <c r="E57" t="s">
        <v>363</v>
      </c>
      <c r="F57" t="s">
        <v>13</v>
      </c>
      <c r="G57" t="s">
        <v>14</v>
      </c>
      <c r="H57" t="s">
        <v>579</v>
      </c>
      <c r="I57" t="s">
        <v>578</v>
      </c>
      <c r="J57">
        <v>5</v>
      </c>
      <c r="K57">
        <v>2019</v>
      </c>
      <c r="L57">
        <v>19</v>
      </c>
      <c r="N57">
        <v>1740</v>
      </c>
      <c r="O57">
        <v>1747</v>
      </c>
      <c r="P57" t="s">
        <v>577</v>
      </c>
    </row>
    <row r="58" spans="1:16" x14ac:dyDescent="0.25">
      <c r="A58">
        <v>57</v>
      </c>
      <c r="B58" t="s">
        <v>1300</v>
      </c>
      <c r="C58" t="s">
        <v>177</v>
      </c>
      <c r="D58" t="s">
        <v>278</v>
      </c>
      <c r="E58" t="s">
        <v>364</v>
      </c>
      <c r="F58" t="s">
        <v>13</v>
      </c>
      <c r="G58" t="s">
        <v>14</v>
      </c>
      <c r="H58" t="s">
        <v>583</v>
      </c>
      <c r="I58" t="s">
        <v>582</v>
      </c>
      <c r="J58">
        <v>9</v>
      </c>
      <c r="K58">
        <v>2019</v>
      </c>
      <c r="L58">
        <v>8</v>
      </c>
      <c r="M58">
        <v>10</v>
      </c>
      <c r="N58">
        <v>3228</v>
      </c>
      <c r="O58">
        <v>3236</v>
      </c>
      <c r="P58" t="s">
        <v>580</v>
      </c>
    </row>
    <row r="59" spans="1:16" x14ac:dyDescent="0.25">
      <c r="A59">
        <v>58</v>
      </c>
      <c r="B59" t="s">
        <v>1300</v>
      </c>
      <c r="C59" t="s">
        <v>178</v>
      </c>
      <c r="D59" t="s">
        <v>279</v>
      </c>
      <c r="E59" t="s">
        <v>17</v>
      </c>
      <c r="F59" t="s">
        <v>13</v>
      </c>
      <c r="G59" t="s">
        <v>14</v>
      </c>
      <c r="H59" t="s">
        <v>586</v>
      </c>
      <c r="I59" t="s">
        <v>585</v>
      </c>
      <c r="J59">
        <v>6</v>
      </c>
      <c r="K59">
        <v>2019</v>
      </c>
      <c r="L59">
        <v>11</v>
      </c>
      <c r="M59">
        <v>16</v>
      </c>
      <c r="P59" t="s">
        <v>584</v>
      </c>
    </row>
    <row r="60" spans="1:16" x14ac:dyDescent="0.25">
      <c r="A60">
        <v>59</v>
      </c>
      <c r="B60" t="s">
        <v>1300</v>
      </c>
      <c r="C60" t="s">
        <v>151</v>
      </c>
      <c r="D60" t="s">
        <v>280</v>
      </c>
      <c r="E60" t="s">
        <v>365</v>
      </c>
      <c r="F60" t="s">
        <v>13</v>
      </c>
      <c r="G60" t="s">
        <v>14</v>
      </c>
      <c r="H60" t="s">
        <v>589</v>
      </c>
      <c r="I60" t="s">
        <v>588</v>
      </c>
      <c r="J60">
        <v>3</v>
      </c>
      <c r="K60">
        <v>2019</v>
      </c>
      <c r="L60">
        <v>8</v>
      </c>
      <c r="M60">
        <v>2</v>
      </c>
      <c r="P60" t="s">
        <v>587</v>
      </c>
    </row>
    <row r="61" spans="1:16" x14ac:dyDescent="0.25">
      <c r="A61">
        <v>60</v>
      </c>
      <c r="B61" t="s">
        <v>1300</v>
      </c>
      <c r="C61" t="s">
        <v>179</v>
      </c>
      <c r="D61" t="s">
        <v>281</v>
      </c>
      <c r="E61" t="s">
        <v>366</v>
      </c>
      <c r="F61" t="s">
        <v>13</v>
      </c>
      <c r="G61" t="s">
        <v>14</v>
      </c>
      <c r="H61" t="s">
        <v>592</v>
      </c>
      <c r="I61" t="s">
        <v>591</v>
      </c>
      <c r="J61">
        <v>2</v>
      </c>
      <c r="K61">
        <v>2019</v>
      </c>
      <c r="L61">
        <v>11</v>
      </c>
      <c r="P61" t="s">
        <v>590</v>
      </c>
    </row>
    <row r="62" spans="1:16" x14ac:dyDescent="0.25">
      <c r="A62">
        <v>61</v>
      </c>
      <c r="B62" t="s">
        <v>1300</v>
      </c>
      <c r="C62" t="s">
        <v>180</v>
      </c>
      <c r="D62" t="s">
        <v>282</v>
      </c>
      <c r="E62" t="s">
        <v>367</v>
      </c>
      <c r="F62" t="s">
        <v>13</v>
      </c>
      <c r="G62" t="s">
        <v>14</v>
      </c>
      <c r="H62" t="s">
        <v>595</v>
      </c>
      <c r="I62" t="s">
        <v>594</v>
      </c>
      <c r="J62">
        <v>5</v>
      </c>
      <c r="K62">
        <v>2019</v>
      </c>
      <c r="L62">
        <v>9</v>
      </c>
      <c r="M62">
        <v>2</v>
      </c>
      <c r="P62" t="s">
        <v>593</v>
      </c>
    </row>
    <row r="63" spans="1:16" x14ac:dyDescent="0.25">
      <c r="A63">
        <v>62</v>
      </c>
      <c r="B63" t="s">
        <v>1300</v>
      </c>
      <c r="C63" t="s">
        <v>181</v>
      </c>
      <c r="D63" t="s">
        <v>283</v>
      </c>
      <c r="E63" t="s">
        <v>368</v>
      </c>
      <c r="F63" t="s">
        <v>13</v>
      </c>
      <c r="G63" t="s">
        <v>14</v>
      </c>
      <c r="H63" t="s">
        <v>598</v>
      </c>
      <c r="I63" t="s">
        <v>597</v>
      </c>
      <c r="K63">
        <v>2019</v>
      </c>
      <c r="L63">
        <v>7</v>
      </c>
      <c r="M63">
        <v>2</v>
      </c>
      <c r="N63">
        <v>129</v>
      </c>
      <c r="O63">
        <v>143</v>
      </c>
      <c r="P63" t="s">
        <v>596</v>
      </c>
    </row>
    <row r="64" spans="1:16" x14ac:dyDescent="0.25">
      <c r="A64">
        <v>63</v>
      </c>
      <c r="B64" t="s">
        <v>1300</v>
      </c>
      <c r="C64" t="s">
        <v>182</v>
      </c>
      <c r="D64" t="s">
        <v>284</v>
      </c>
      <c r="E64" t="s">
        <v>369</v>
      </c>
      <c r="F64" t="s">
        <v>13</v>
      </c>
      <c r="G64" t="s">
        <v>14</v>
      </c>
      <c r="H64" t="s">
        <v>602</v>
      </c>
      <c r="I64" t="s">
        <v>601</v>
      </c>
      <c r="K64">
        <v>2019</v>
      </c>
      <c r="L64">
        <v>10</v>
      </c>
      <c r="M64">
        <v>5</v>
      </c>
      <c r="N64">
        <v>49</v>
      </c>
      <c r="O64">
        <v>54</v>
      </c>
      <c r="P64" t="s">
        <v>599</v>
      </c>
    </row>
    <row r="65" spans="1:16" x14ac:dyDescent="0.25">
      <c r="A65">
        <v>64</v>
      </c>
      <c r="B65" t="s">
        <v>1300</v>
      </c>
      <c r="C65" t="s">
        <v>183</v>
      </c>
      <c r="D65" t="s">
        <v>285</v>
      </c>
      <c r="E65" t="s">
        <v>337</v>
      </c>
      <c r="F65" t="s">
        <v>13</v>
      </c>
      <c r="G65" t="s">
        <v>14</v>
      </c>
      <c r="H65" t="s">
        <v>606</v>
      </c>
      <c r="I65" t="s">
        <v>605</v>
      </c>
      <c r="K65">
        <v>2019</v>
      </c>
      <c r="L65">
        <v>13</v>
      </c>
      <c r="M65">
        <v>11</v>
      </c>
      <c r="N65">
        <v>226</v>
      </c>
      <c r="O65">
        <v>235</v>
      </c>
      <c r="P65" t="s">
        <v>603</v>
      </c>
    </row>
    <row r="66" spans="1:16" x14ac:dyDescent="0.25">
      <c r="A66">
        <v>65</v>
      </c>
      <c r="B66" t="s">
        <v>1300</v>
      </c>
      <c r="C66" t="s">
        <v>184</v>
      </c>
      <c r="D66" t="s">
        <v>286</v>
      </c>
      <c r="E66" t="s">
        <v>370</v>
      </c>
      <c r="F66" t="s">
        <v>13</v>
      </c>
      <c r="G66" t="s">
        <v>14</v>
      </c>
      <c r="H66" t="s">
        <v>609</v>
      </c>
      <c r="I66" t="s">
        <v>608</v>
      </c>
      <c r="J66">
        <v>14</v>
      </c>
      <c r="K66">
        <v>2019</v>
      </c>
      <c r="L66">
        <v>27</v>
      </c>
      <c r="M66">
        <v>61</v>
      </c>
      <c r="N66">
        <v>66</v>
      </c>
      <c r="O66">
        <v>76</v>
      </c>
      <c r="P66" t="s">
        <v>607</v>
      </c>
    </row>
    <row r="67" spans="1:16" x14ac:dyDescent="0.25">
      <c r="A67">
        <v>66</v>
      </c>
      <c r="B67" t="s">
        <v>1300</v>
      </c>
      <c r="C67" t="s">
        <v>185</v>
      </c>
      <c r="D67" t="s">
        <v>287</v>
      </c>
      <c r="E67" t="s">
        <v>345</v>
      </c>
      <c r="F67" t="s">
        <v>13</v>
      </c>
      <c r="G67" t="s">
        <v>14</v>
      </c>
      <c r="H67" t="s">
        <v>613</v>
      </c>
      <c r="I67" t="s">
        <v>612</v>
      </c>
      <c r="J67">
        <v>1</v>
      </c>
      <c r="K67">
        <v>2019</v>
      </c>
      <c r="L67">
        <v>7</v>
      </c>
      <c r="M67">
        <v>9</v>
      </c>
      <c r="N67">
        <v>2003</v>
      </c>
      <c r="O67">
        <v>2007</v>
      </c>
      <c r="P67" t="s">
        <v>610</v>
      </c>
    </row>
    <row r="68" spans="1:16" x14ac:dyDescent="0.25">
      <c r="A68">
        <v>67</v>
      </c>
      <c r="B68" t="s">
        <v>1300</v>
      </c>
      <c r="C68" t="s">
        <v>186</v>
      </c>
      <c r="D68" t="s">
        <v>288</v>
      </c>
      <c r="E68" t="s">
        <v>371</v>
      </c>
      <c r="F68" t="s">
        <v>13</v>
      </c>
      <c r="G68" t="s">
        <v>14</v>
      </c>
      <c r="H68" t="s">
        <v>616</v>
      </c>
      <c r="I68" t="s">
        <v>615</v>
      </c>
      <c r="K68">
        <v>2019</v>
      </c>
      <c r="L68">
        <v>77</v>
      </c>
      <c r="M68">
        <v>4</v>
      </c>
      <c r="N68">
        <v>429</v>
      </c>
      <c r="O68">
        <v>435</v>
      </c>
      <c r="P68" t="s">
        <v>614</v>
      </c>
    </row>
    <row r="69" spans="1:16" x14ac:dyDescent="0.25">
      <c r="A69">
        <v>68</v>
      </c>
      <c r="B69" t="s">
        <v>1300</v>
      </c>
      <c r="C69" t="s">
        <v>187</v>
      </c>
      <c r="D69" t="s">
        <v>289</v>
      </c>
      <c r="E69" t="s">
        <v>372</v>
      </c>
      <c r="F69" t="s">
        <v>13</v>
      </c>
      <c r="G69" t="s">
        <v>14</v>
      </c>
      <c r="H69" t="s">
        <v>619</v>
      </c>
      <c r="I69" t="s">
        <v>618</v>
      </c>
      <c r="J69">
        <v>4</v>
      </c>
      <c r="K69">
        <v>2019</v>
      </c>
      <c r="L69">
        <v>23</v>
      </c>
      <c r="M69">
        <v>2</v>
      </c>
      <c r="N69">
        <v>122</v>
      </c>
      <c r="O69">
        <v>134</v>
      </c>
      <c r="P69" t="s">
        <v>617</v>
      </c>
    </row>
    <row r="70" spans="1:16" x14ac:dyDescent="0.25">
      <c r="A70">
        <v>69</v>
      </c>
      <c r="B70" t="s">
        <v>1300</v>
      </c>
      <c r="C70" t="s">
        <v>188</v>
      </c>
      <c r="D70" t="s">
        <v>290</v>
      </c>
      <c r="E70" t="s">
        <v>348</v>
      </c>
      <c r="F70" t="s">
        <v>27</v>
      </c>
      <c r="G70" t="s">
        <v>14</v>
      </c>
      <c r="H70" t="s">
        <v>623</v>
      </c>
      <c r="I70" t="s">
        <v>622</v>
      </c>
      <c r="J70">
        <v>5</v>
      </c>
      <c r="K70">
        <v>2019</v>
      </c>
      <c r="M70">
        <v>55</v>
      </c>
      <c r="N70">
        <v>157</v>
      </c>
      <c r="O70">
        <v>178</v>
      </c>
      <c r="P70" t="s">
        <v>620</v>
      </c>
    </row>
    <row r="71" spans="1:16" x14ac:dyDescent="0.25">
      <c r="A71">
        <v>70</v>
      </c>
      <c r="B71" t="s">
        <v>1300</v>
      </c>
      <c r="C71" t="s">
        <v>189</v>
      </c>
      <c r="D71" t="s">
        <v>291</v>
      </c>
      <c r="E71" t="s">
        <v>373</v>
      </c>
      <c r="F71" t="s">
        <v>27</v>
      </c>
      <c r="G71" t="s">
        <v>14</v>
      </c>
      <c r="H71" t="s">
        <v>626</v>
      </c>
      <c r="I71" t="s">
        <v>625</v>
      </c>
      <c r="J71">
        <v>36</v>
      </c>
      <c r="K71">
        <v>2019</v>
      </c>
      <c r="L71">
        <v>17</v>
      </c>
      <c r="M71">
        <v>2</v>
      </c>
      <c r="N71">
        <v>27</v>
      </c>
      <c r="O71">
        <v>42</v>
      </c>
      <c r="P71" t="s">
        <v>624</v>
      </c>
    </row>
    <row r="72" spans="1:16" x14ac:dyDescent="0.25">
      <c r="A72">
        <v>71</v>
      </c>
      <c r="B72" t="s">
        <v>1300</v>
      </c>
      <c r="C72" t="s">
        <v>190</v>
      </c>
      <c r="D72" t="s">
        <v>292</v>
      </c>
      <c r="E72" t="s">
        <v>374</v>
      </c>
      <c r="F72" t="s">
        <v>27</v>
      </c>
      <c r="G72" t="s">
        <v>14</v>
      </c>
      <c r="H72" t="s">
        <v>629</v>
      </c>
      <c r="I72" t="s">
        <v>628</v>
      </c>
      <c r="J72">
        <v>7</v>
      </c>
      <c r="K72">
        <v>2019</v>
      </c>
      <c r="L72">
        <v>55</v>
      </c>
      <c r="M72">
        <v>1</v>
      </c>
      <c r="N72">
        <v>59</v>
      </c>
      <c r="O72">
        <v>77</v>
      </c>
      <c r="P72" t="s">
        <v>627</v>
      </c>
    </row>
    <row r="73" spans="1:16" x14ac:dyDescent="0.25">
      <c r="A73">
        <v>72</v>
      </c>
      <c r="B73" t="s">
        <v>1300</v>
      </c>
      <c r="C73" t="s">
        <v>191</v>
      </c>
      <c r="D73" t="s">
        <v>293</v>
      </c>
      <c r="E73" t="s">
        <v>375</v>
      </c>
      <c r="F73" t="s">
        <v>13</v>
      </c>
      <c r="G73" t="s">
        <v>14</v>
      </c>
      <c r="H73" t="s">
        <v>632</v>
      </c>
      <c r="I73" t="s">
        <v>631</v>
      </c>
      <c r="J73">
        <v>8</v>
      </c>
      <c r="K73">
        <v>2019</v>
      </c>
      <c r="L73">
        <v>15</v>
      </c>
      <c r="M73">
        <v>2</v>
      </c>
      <c r="P73" t="s">
        <v>630</v>
      </c>
    </row>
    <row r="74" spans="1:16" x14ac:dyDescent="0.25">
      <c r="A74">
        <v>73</v>
      </c>
      <c r="B74" t="s">
        <v>1300</v>
      </c>
      <c r="C74" t="s">
        <v>192</v>
      </c>
      <c r="D74" t="s">
        <v>294</v>
      </c>
      <c r="E74" t="s">
        <v>376</v>
      </c>
      <c r="F74" t="s">
        <v>13</v>
      </c>
      <c r="G74" t="s">
        <v>14</v>
      </c>
      <c r="H74" t="s">
        <v>635</v>
      </c>
      <c r="I74" t="s">
        <v>634</v>
      </c>
      <c r="J74">
        <v>13</v>
      </c>
      <c r="K74">
        <v>2018</v>
      </c>
      <c r="L74">
        <v>15</v>
      </c>
      <c r="M74">
        <v>1</v>
      </c>
      <c r="P74" t="s">
        <v>633</v>
      </c>
    </row>
    <row r="75" spans="1:16" x14ac:dyDescent="0.25">
      <c r="A75">
        <v>74</v>
      </c>
      <c r="B75" t="s">
        <v>1300</v>
      </c>
      <c r="C75" t="s">
        <v>193</v>
      </c>
      <c r="D75" t="s">
        <v>295</v>
      </c>
      <c r="E75" t="s">
        <v>19</v>
      </c>
      <c r="F75" t="s">
        <v>13</v>
      </c>
      <c r="G75" t="s">
        <v>14</v>
      </c>
      <c r="H75" t="s">
        <v>638</v>
      </c>
      <c r="I75" t="s">
        <v>637</v>
      </c>
      <c r="J75">
        <v>33</v>
      </c>
      <c r="K75">
        <v>2018</v>
      </c>
      <c r="L75">
        <v>15</v>
      </c>
      <c r="M75">
        <v>11</v>
      </c>
      <c r="P75" t="s">
        <v>636</v>
      </c>
    </row>
    <row r="76" spans="1:16" x14ac:dyDescent="0.25">
      <c r="A76">
        <v>75</v>
      </c>
      <c r="B76" t="s">
        <v>1300</v>
      </c>
      <c r="C76" t="s">
        <v>194</v>
      </c>
      <c r="D76" t="s">
        <v>296</v>
      </c>
      <c r="E76" t="s">
        <v>339</v>
      </c>
      <c r="F76" t="s">
        <v>13</v>
      </c>
      <c r="G76" t="s">
        <v>14</v>
      </c>
      <c r="H76" t="s">
        <v>641</v>
      </c>
      <c r="I76" t="s">
        <v>640</v>
      </c>
      <c r="K76">
        <v>2018</v>
      </c>
      <c r="L76">
        <v>2</v>
      </c>
      <c r="M76">
        <v>3</v>
      </c>
      <c r="P76" t="s">
        <v>639</v>
      </c>
    </row>
    <row r="77" spans="1:16" x14ac:dyDescent="0.25">
      <c r="A77">
        <v>76</v>
      </c>
      <c r="B77" t="s">
        <v>1300</v>
      </c>
      <c r="C77" t="s">
        <v>195</v>
      </c>
      <c r="D77" t="s">
        <v>297</v>
      </c>
      <c r="E77" t="s">
        <v>377</v>
      </c>
      <c r="F77" t="s">
        <v>13</v>
      </c>
      <c r="G77" t="s">
        <v>14</v>
      </c>
      <c r="H77" t="s">
        <v>644</v>
      </c>
      <c r="I77" t="s">
        <v>643</v>
      </c>
      <c r="J77">
        <v>4</v>
      </c>
      <c r="K77">
        <v>2018</v>
      </c>
      <c r="L77">
        <v>54</v>
      </c>
      <c r="M77" s="1">
        <v>44352</v>
      </c>
      <c r="N77">
        <v>366</v>
      </c>
      <c r="O77">
        <v>372</v>
      </c>
      <c r="P77" t="s">
        <v>642</v>
      </c>
    </row>
    <row r="78" spans="1:16" x14ac:dyDescent="0.25">
      <c r="A78">
        <v>77</v>
      </c>
      <c r="B78" t="s">
        <v>1300</v>
      </c>
      <c r="C78" t="s">
        <v>196</v>
      </c>
      <c r="D78" t="s">
        <v>298</v>
      </c>
      <c r="E78" t="s">
        <v>378</v>
      </c>
      <c r="F78" t="s">
        <v>13</v>
      </c>
      <c r="G78" t="s">
        <v>14</v>
      </c>
      <c r="H78" t="s">
        <v>648</v>
      </c>
      <c r="I78" t="s">
        <v>647</v>
      </c>
      <c r="J78">
        <v>9</v>
      </c>
      <c r="K78">
        <v>2018</v>
      </c>
      <c r="L78">
        <v>13</v>
      </c>
      <c r="M78">
        <v>4</v>
      </c>
      <c r="P78" t="s">
        <v>646</v>
      </c>
    </row>
    <row r="79" spans="1:16" x14ac:dyDescent="0.25">
      <c r="A79">
        <v>78</v>
      </c>
      <c r="B79" t="s">
        <v>1300</v>
      </c>
      <c r="C79" t="s">
        <v>197</v>
      </c>
      <c r="D79" t="s">
        <v>299</v>
      </c>
      <c r="E79" t="s">
        <v>379</v>
      </c>
      <c r="F79" t="s">
        <v>13</v>
      </c>
      <c r="G79" t="s">
        <v>14</v>
      </c>
      <c r="H79" t="s">
        <v>651</v>
      </c>
      <c r="I79" t="s">
        <v>650</v>
      </c>
      <c r="J79">
        <v>29</v>
      </c>
      <c r="K79">
        <v>2018</v>
      </c>
      <c r="L79">
        <v>5</v>
      </c>
      <c r="M79">
        <v>3</v>
      </c>
      <c r="N79">
        <v>672</v>
      </c>
      <c r="O79">
        <v>681</v>
      </c>
      <c r="P79" t="s">
        <v>649</v>
      </c>
    </row>
    <row r="80" spans="1:16" x14ac:dyDescent="0.25">
      <c r="A80">
        <v>79</v>
      </c>
      <c r="B80" t="s">
        <v>1300</v>
      </c>
      <c r="C80" t="s">
        <v>198</v>
      </c>
      <c r="D80" t="s">
        <v>300</v>
      </c>
      <c r="E80" t="s">
        <v>337</v>
      </c>
      <c r="F80" t="s">
        <v>13</v>
      </c>
      <c r="G80" t="s">
        <v>14</v>
      </c>
      <c r="H80" t="s">
        <v>655</v>
      </c>
      <c r="I80" t="s">
        <v>654</v>
      </c>
      <c r="J80">
        <v>4</v>
      </c>
      <c r="K80">
        <v>2018</v>
      </c>
      <c r="L80">
        <v>12</v>
      </c>
      <c r="M80">
        <v>7</v>
      </c>
      <c r="N80">
        <v>86</v>
      </c>
      <c r="O80">
        <v>96</v>
      </c>
      <c r="P80" t="s">
        <v>652</v>
      </c>
    </row>
    <row r="81" spans="1:16" x14ac:dyDescent="0.25">
      <c r="A81">
        <v>80</v>
      </c>
      <c r="B81" t="s">
        <v>1300</v>
      </c>
      <c r="C81" t="s">
        <v>199</v>
      </c>
      <c r="D81" t="s">
        <v>301</v>
      </c>
      <c r="E81" t="s">
        <v>380</v>
      </c>
      <c r="F81" t="s">
        <v>13</v>
      </c>
      <c r="G81" t="s">
        <v>14</v>
      </c>
      <c r="H81" t="s">
        <v>658</v>
      </c>
      <c r="I81" t="s">
        <v>657</v>
      </c>
      <c r="J81">
        <v>9</v>
      </c>
      <c r="K81">
        <v>2018</v>
      </c>
      <c r="L81">
        <v>6</v>
      </c>
      <c r="M81">
        <v>4</v>
      </c>
      <c r="N81">
        <v>231</v>
      </c>
      <c r="O81">
        <v>245</v>
      </c>
      <c r="P81" t="s">
        <v>656</v>
      </c>
    </row>
    <row r="82" spans="1:16" x14ac:dyDescent="0.25">
      <c r="A82">
        <v>81</v>
      </c>
      <c r="B82" t="s">
        <v>1300</v>
      </c>
      <c r="C82" t="s">
        <v>200</v>
      </c>
      <c r="D82" t="s">
        <v>302</v>
      </c>
      <c r="E82" t="s">
        <v>381</v>
      </c>
      <c r="F82" t="s">
        <v>13</v>
      </c>
      <c r="G82" t="s">
        <v>14</v>
      </c>
      <c r="H82" t="s">
        <v>661</v>
      </c>
      <c r="I82" t="s">
        <v>660</v>
      </c>
      <c r="J82">
        <v>34</v>
      </c>
      <c r="K82">
        <v>2018</v>
      </c>
      <c r="L82">
        <v>2018</v>
      </c>
      <c r="M82">
        <v>74</v>
      </c>
      <c r="N82">
        <v>165</v>
      </c>
      <c r="O82">
        <v>186</v>
      </c>
      <c r="P82" t="s">
        <v>659</v>
      </c>
    </row>
    <row r="83" spans="1:16" x14ac:dyDescent="0.25">
      <c r="A83">
        <v>82</v>
      </c>
      <c r="B83" t="s">
        <v>1300</v>
      </c>
      <c r="C83" t="s">
        <v>201</v>
      </c>
      <c r="D83" t="s">
        <v>303</v>
      </c>
      <c r="E83" t="s">
        <v>382</v>
      </c>
      <c r="F83" t="s">
        <v>13</v>
      </c>
      <c r="G83" t="s">
        <v>14</v>
      </c>
      <c r="H83" t="s">
        <v>664</v>
      </c>
      <c r="I83" t="s">
        <v>663</v>
      </c>
      <c r="J83">
        <v>9</v>
      </c>
      <c r="K83">
        <v>2018</v>
      </c>
      <c r="L83">
        <v>13</v>
      </c>
      <c r="M83">
        <v>2</v>
      </c>
      <c r="N83">
        <v>126</v>
      </c>
      <c r="O83">
        <v>139</v>
      </c>
      <c r="P83" t="s">
        <v>662</v>
      </c>
    </row>
    <row r="84" spans="1:16" x14ac:dyDescent="0.25">
      <c r="A84">
        <v>83</v>
      </c>
      <c r="B84" t="s">
        <v>1300</v>
      </c>
      <c r="C84" t="s">
        <v>202</v>
      </c>
      <c r="D84" t="s">
        <v>304</v>
      </c>
      <c r="E84" t="s">
        <v>337</v>
      </c>
      <c r="F84" t="s">
        <v>13</v>
      </c>
      <c r="G84" t="s">
        <v>14</v>
      </c>
      <c r="H84" t="s">
        <v>667</v>
      </c>
      <c r="I84" t="s">
        <v>666</v>
      </c>
      <c r="J84">
        <v>4</v>
      </c>
      <c r="K84">
        <v>2018</v>
      </c>
      <c r="L84">
        <v>12</v>
      </c>
      <c r="M84">
        <v>1</v>
      </c>
      <c r="N84">
        <v>19</v>
      </c>
      <c r="O84">
        <v>35</v>
      </c>
      <c r="P84" t="s">
        <v>665</v>
      </c>
    </row>
    <row r="85" spans="1:16" x14ac:dyDescent="0.25">
      <c r="A85">
        <v>84</v>
      </c>
      <c r="B85" t="s">
        <v>1300</v>
      </c>
      <c r="C85" t="s">
        <v>203</v>
      </c>
      <c r="D85" t="s">
        <v>305</v>
      </c>
      <c r="E85" t="s">
        <v>383</v>
      </c>
      <c r="F85" t="s">
        <v>13</v>
      </c>
      <c r="G85" t="s">
        <v>14</v>
      </c>
      <c r="H85" t="s">
        <v>670</v>
      </c>
      <c r="I85" t="s">
        <v>669</v>
      </c>
      <c r="J85">
        <v>16</v>
      </c>
      <c r="K85">
        <v>2018</v>
      </c>
      <c r="L85">
        <v>19</v>
      </c>
      <c r="M85">
        <v>1</v>
      </c>
      <c r="N85">
        <v>158</v>
      </c>
      <c r="O85">
        <v>164</v>
      </c>
      <c r="P85" t="s">
        <v>668</v>
      </c>
    </row>
    <row r="86" spans="1:16" x14ac:dyDescent="0.25">
      <c r="A86">
        <v>85</v>
      </c>
      <c r="B86" t="s">
        <v>1300</v>
      </c>
      <c r="C86" t="s">
        <v>204</v>
      </c>
      <c r="D86" t="s">
        <v>306</v>
      </c>
      <c r="E86" t="s">
        <v>384</v>
      </c>
      <c r="F86" t="s">
        <v>13</v>
      </c>
      <c r="G86" t="s">
        <v>14</v>
      </c>
      <c r="H86" t="s">
        <v>673</v>
      </c>
      <c r="I86" t="s">
        <v>672</v>
      </c>
      <c r="J86">
        <v>3</v>
      </c>
      <c r="K86">
        <v>2017</v>
      </c>
      <c r="L86">
        <v>6</v>
      </c>
      <c r="M86">
        <v>11</v>
      </c>
      <c r="P86" t="s">
        <v>671</v>
      </c>
    </row>
    <row r="87" spans="1:16" x14ac:dyDescent="0.25">
      <c r="A87">
        <v>86</v>
      </c>
      <c r="B87" t="s">
        <v>1300</v>
      </c>
      <c r="C87" t="s">
        <v>205</v>
      </c>
      <c r="D87" t="s">
        <v>307</v>
      </c>
      <c r="E87" t="s">
        <v>385</v>
      </c>
      <c r="F87" t="s">
        <v>13</v>
      </c>
      <c r="G87" t="s">
        <v>14</v>
      </c>
      <c r="H87" t="s">
        <v>676</v>
      </c>
      <c r="I87" t="s">
        <v>675</v>
      </c>
      <c r="J87">
        <v>85</v>
      </c>
      <c r="K87">
        <v>2017</v>
      </c>
      <c r="L87">
        <v>6</v>
      </c>
      <c r="M87">
        <v>2</v>
      </c>
      <c r="N87">
        <v>110</v>
      </c>
      <c r="O87">
        <v>117</v>
      </c>
      <c r="P87" t="s">
        <v>674</v>
      </c>
    </row>
    <row r="88" spans="1:16" x14ac:dyDescent="0.25">
      <c r="A88">
        <v>87</v>
      </c>
      <c r="B88" t="s">
        <v>1300</v>
      </c>
      <c r="C88" t="s">
        <v>206</v>
      </c>
      <c r="D88" t="s">
        <v>308</v>
      </c>
      <c r="E88" t="s">
        <v>386</v>
      </c>
      <c r="F88" t="s">
        <v>13</v>
      </c>
      <c r="G88" t="s">
        <v>14</v>
      </c>
      <c r="H88" t="s">
        <v>679</v>
      </c>
      <c r="I88" t="s">
        <v>678</v>
      </c>
      <c r="J88">
        <v>29</v>
      </c>
      <c r="K88">
        <v>2017</v>
      </c>
      <c r="L88">
        <v>12</v>
      </c>
      <c r="M88">
        <v>1</v>
      </c>
      <c r="N88">
        <v>57</v>
      </c>
      <c r="O88">
        <v>62</v>
      </c>
      <c r="P88" t="s">
        <v>677</v>
      </c>
    </row>
    <row r="89" spans="1:16" x14ac:dyDescent="0.25">
      <c r="A89">
        <v>88</v>
      </c>
      <c r="B89" t="s">
        <v>1300</v>
      </c>
      <c r="C89" t="s">
        <v>207</v>
      </c>
      <c r="D89" t="s">
        <v>309</v>
      </c>
      <c r="E89" t="s">
        <v>387</v>
      </c>
      <c r="F89" t="s">
        <v>27</v>
      </c>
      <c r="G89" t="s">
        <v>14</v>
      </c>
      <c r="H89" t="s">
        <v>684</v>
      </c>
      <c r="I89" t="s">
        <v>683</v>
      </c>
      <c r="J89">
        <v>8</v>
      </c>
      <c r="K89">
        <v>2017</v>
      </c>
      <c r="L89">
        <v>43</v>
      </c>
      <c r="M89">
        <v>4</v>
      </c>
      <c r="N89">
        <v>319</v>
      </c>
      <c r="O89">
        <v>330</v>
      </c>
      <c r="P89" t="s">
        <v>681</v>
      </c>
    </row>
    <row r="90" spans="1:16" x14ac:dyDescent="0.25">
      <c r="A90">
        <v>89</v>
      </c>
      <c r="B90" t="s">
        <v>1300</v>
      </c>
      <c r="C90" t="s">
        <v>208</v>
      </c>
      <c r="D90" t="s">
        <v>310</v>
      </c>
      <c r="E90" t="s">
        <v>388</v>
      </c>
      <c r="F90" t="s">
        <v>13</v>
      </c>
      <c r="G90" t="s">
        <v>14</v>
      </c>
      <c r="H90" t="s">
        <v>688</v>
      </c>
      <c r="I90" t="s">
        <v>687</v>
      </c>
      <c r="J90">
        <v>7</v>
      </c>
      <c r="K90">
        <v>2017</v>
      </c>
      <c r="L90">
        <v>2</v>
      </c>
      <c r="M90">
        <v>3</v>
      </c>
      <c r="N90">
        <v>469</v>
      </c>
      <c r="O90">
        <v>478</v>
      </c>
      <c r="P90" t="s">
        <v>685</v>
      </c>
    </row>
    <row r="91" spans="1:16" x14ac:dyDescent="0.25">
      <c r="A91">
        <v>90</v>
      </c>
      <c r="B91" t="s">
        <v>1300</v>
      </c>
      <c r="C91" t="s">
        <v>209</v>
      </c>
      <c r="D91" t="s">
        <v>311</v>
      </c>
      <c r="E91" t="s">
        <v>389</v>
      </c>
      <c r="F91" t="s">
        <v>27</v>
      </c>
      <c r="G91" t="s">
        <v>14</v>
      </c>
      <c r="H91" t="s">
        <v>691</v>
      </c>
      <c r="I91" t="s">
        <v>690</v>
      </c>
      <c r="J91">
        <v>11</v>
      </c>
      <c r="K91">
        <v>2017</v>
      </c>
      <c r="L91">
        <v>12</v>
      </c>
      <c r="M91">
        <v>34</v>
      </c>
      <c r="N91">
        <v>219</v>
      </c>
      <c r="O91">
        <v>238</v>
      </c>
      <c r="P91" t="s">
        <v>689</v>
      </c>
    </row>
    <row r="92" spans="1:16" x14ac:dyDescent="0.25">
      <c r="A92">
        <v>91</v>
      </c>
      <c r="B92" t="s">
        <v>1300</v>
      </c>
      <c r="C92" t="s">
        <v>210</v>
      </c>
      <c r="D92" t="s">
        <v>312</v>
      </c>
      <c r="E92" t="s">
        <v>370</v>
      </c>
      <c r="F92" t="s">
        <v>13</v>
      </c>
      <c r="G92" t="s">
        <v>14</v>
      </c>
      <c r="H92" t="s">
        <v>694</v>
      </c>
      <c r="I92" t="s">
        <v>693</v>
      </c>
      <c r="J92">
        <v>24</v>
      </c>
      <c r="K92">
        <v>2017</v>
      </c>
      <c r="L92">
        <v>25</v>
      </c>
      <c r="M92">
        <v>52</v>
      </c>
      <c r="N92">
        <v>63</v>
      </c>
      <c r="O92">
        <v>71</v>
      </c>
      <c r="P92" t="s">
        <v>692</v>
      </c>
    </row>
    <row r="93" spans="1:16" x14ac:dyDescent="0.25">
      <c r="A93">
        <v>92</v>
      </c>
      <c r="B93" t="s">
        <v>1300</v>
      </c>
      <c r="C93" t="s">
        <v>211</v>
      </c>
      <c r="D93" t="s">
        <v>313</v>
      </c>
      <c r="E93" t="s">
        <v>390</v>
      </c>
      <c r="F93" t="s">
        <v>13</v>
      </c>
      <c r="G93" t="s">
        <v>14</v>
      </c>
      <c r="H93" t="s">
        <v>697</v>
      </c>
      <c r="I93" t="s">
        <v>696</v>
      </c>
      <c r="J93">
        <v>6</v>
      </c>
      <c r="K93">
        <v>2017</v>
      </c>
      <c r="L93">
        <v>8</v>
      </c>
      <c r="M93">
        <v>1</v>
      </c>
      <c r="P93" t="s">
        <v>695</v>
      </c>
    </row>
    <row r="94" spans="1:16" x14ac:dyDescent="0.25">
      <c r="A94">
        <v>93</v>
      </c>
      <c r="B94" t="s">
        <v>1300</v>
      </c>
      <c r="C94" t="s">
        <v>212</v>
      </c>
      <c r="D94" t="s">
        <v>314</v>
      </c>
      <c r="E94" t="s">
        <v>391</v>
      </c>
      <c r="F94" t="s">
        <v>13</v>
      </c>
      <c r="G94" t="s">
        <v>14</v>
      </c>
      <c r="H94" t="s">
        <v>700</v>
      </c>
      <c r="I94" t="s">
        <v>699</v>
      </c>
      <c r="J94">
        <v>28</v>
      </c>
      <c r="K94">
        <v>2017</v>
      </c>
      <c r="L94">
        <v>42</v>
      </c>
      <c r="M94">
        <v>5</v>
      </c>
      <c r="P94" t="s">
        <v>698</v>
      </c>
    </row>
    <row r="95" spans="1:16" x14ac:dyDescent="0.25">
      <c r="A95">
        <v>94</v>
      </c>
      <c r="B95" t="s">
        <v>1300</v>
      </c>
      <c r="C95" t="s">
        <v>213</v>
      </c>
      <c r="D95" t="s">
        <v>315</v>
      </c>
      <c r="E95" t="s">
        <v>375</v>
      </c>
      <c r="F95" t="s">
        <v>13</v>
      </c>
      <c r="G95" t="s">
        <v>14</v>
      </c>
      <c r="H95" t="s">
        <v>703</v>
      </c>
      <c r="I95" t="s">
        <v>702</v>
      </c>
      <c r="K95">
        <v>2017</v>
      </c>
      <c r="L95">
        <v>13</v>
      </c>
      <c r="M95">
        <v>2</v>
      </c>
      <c r="N95">
        <v>331</v>
      </c>
      <c r="O95">
        <v>339</v>
      </c>
      <c r="P95" t="s">
        <v>701</v>
      </c>
    </row>
    <row r="96" spans="1:16" x14ac:dyDescent="0.25">
      <c r="A96">
        <v>95</v>
      </c>
      <c r="B96" t="s">
        <v>1300</v>
      </c>
      <c r="C96" t="s">
        <v>214</v>
      </c>
      <c r="D96" t="s">
        <v>316</v>
      </c>
      <c r="E96" t="s">
        <v>375</v>
      </c>
      <c r="F96" t="s">
        <v>13</v>
      </c>
      <c r="G96" t="s">
        <v>14</v>
      </c>
      <c r="H96" t="s">
        <v>706</v>
      </c>
      <c r="I96" t="s">
        <v>705</v>
      </c>
      <c r="J96">
        <v>233</v>
      </c>
      <c r="K96">
        <v>2017</v>
      </c>
      <c r="L96">
        <v>13</v>
      </c>
      <c r="M96">
        <v>2</v>
      </c>
      <c r="N96">
        <v>469</v>
      </c>
      <c r="O96">
        <v>486</v>
      </c>
      <c r="P96" t="s">
        <v>704</v>
      </c>
    </row>
    <row r="97" spans="1:17" x14ac:dyDescent="0.25">
      <c r="A97">
        <v>96</v>
      </c>
      <c r="B97" t="s">
        <v>1300</v>
      </c>
      <c r="C97" t="s">
        <v>215</v>
      </c>
      <c r="D97" t="s">
        <v>317</v>
      </c>
      <c r="E97" t="s">
        <v>392</v>
      </c>
      <c r="F97" t="s">
        <v>13</v>
      </c>
      <c r="G97" t="s">
        <v>14</v>
      </c>
      <c r="H97" t="s">
        <v>709</v>
      </c>
      <c r="I97" t="s">
        <v>708</v>
      </c>
      <c r="J97">
        <v>35</v>
      </c>
      <c r="K97">
        <v>2016</v>
      </c>
      <c r="L97">
        <v>186</v>
      </c>
      <c r="M97">
        <v>6</v>
      </c>
      <c r="N97">
        <v>879</v>
      </c>
      <c r="O97">
        <v>894</v>
      </c>
      <c r="P97" t="s">
        <v>707</v>
      </c>
    </row>
    <row r="98" spans="1:17" x14ac:dyDescent="0.25">
      <c r="A98">
        <v>97</v>
      </c>
      <c r="B98" t="s">
        <v>1300</v>
      </c>
      <c r="C98" t="s">
        <v>216</v>
      </c>
      <c r="D98" t="s">
        <v>318</v>
      </c>
      <c r="E98" t="s">
        <v>393</v>
      </c>
      <c r="F98" t="s">
        <v>13</v>
      </c>
      <c r="G98" t="s">
        <v>14</v>
      </c>
      <c r="H98" t="s">
        <v>712</v>
      </c>
      <c r="I98" t="s">
        <v>711</v>
      </c>
      <c r="J98">
        <v>2</v>
      </c>
      <c r="K98">
        <v>2016</v>
      </c>
      <c r="L98">
        <v>8</v>
      </c>
      <c r="M98">
        <v>6</v>
      </c>
      <c r="P98" t="s">
        <v>710</v>
      </c>
    </row>
    <row r="99" spans="1:17" x14ac:dyDescent="0.25">
      <c r="A99">
        <v>98</v>
      </c>
      <c r="B99" t="s">
        <v>1300</v>
      </c>
      <c r="C99" t="s">
        <v>217</v>
      </c>
      <c r="D99" t="s">
        <v>319</v>
      </c>
      <c r="E99" t="s">
        <v>394</v>
      </c>
      <c r="F99" t="s">
        <v>13</v>
      </c>
      <c r="G99" t="s">
        <v>14</v>
      </c>
      <c r="H99" t="s">
        <v>715</v>
      </c>
      <c r="I99" t="s">
        <v>714</v>
      </c>
      <c r="J99">
        <v>35</v>
      </c>
      <c r="K99">
        <v>2016</v>
      </c>
      <c r="L99">
        <v>22</v>
      </c>
      <c r="M99">
        <v>1</v>
      </c>
      <c r="P99" t="s">
        <v>713</v>
      </c>
    </row>
    <row r="100" spans="1:17" x14ac:dyDescent="0.25">
      <c r="A100">
        <v>99</v>
      </c>
      <c r="B100" t="s">
        <v>1300</v>
      </c>
      <c r="C100" t="s">
        <v>218</v>
      </c>
      <c r="D100" t="s">
        <v>320</v>
      </c>
      <c r="E100" t="s">
        <v>395</v>
      </c>
      <c r="F100" t="s">
        <v>13</v>
      </c>
      <c r="G100" t="s">
        <v>14</v>
      </c>
      <c r="H100" t="s">
        <v>718</v>
      </c>
      <c r="I100" t="s">
        <v>717</v>
      </c>
      <c r="J100">
        <v>48</v>
      </c>
      <c r="K100">
        <v>2015</v>
      </c>
      <c r="L100">
        <v>14</v>
      </c>
      <c r="M100">
        <v>3</v>
      </c>
      <c r="N100">
        <v>311</v>
      </c>
      <c r="O100">
        <v>332</v>
      </c>
      <c r="P100" t="s">
        <v>716</v>
      </c>
    </row>
    <row r="101" spans="1:17" x14ac:dyDescent="0.25">
      <c r="A101">
        <v>100</v>
      </c>
      <c r="B101" t="s">
        <v>1300</v>
      </c>
      <c r="C101" t="s">
        <v>219</v>
      </c>
      <c r="D101" t="s">
        <v>321</v>
      </c>
      <c r="E101" t="s">
        <v>361</v>
      </c>
      <c r="F101" t="s">
        <v>13</v>
      </c>
      <c r="G101" t="s">
        <v>14</v>
      </c>
      <c r="H101" t="s">
        <v>721</v>
      </c>
      <c r="I101" t="s">
        <v>720</v>
      </c>
      <c r="J101">
        <v>40</v>
      </c>
      <c r="K101">
        <v>2014</v>
      </c>
      <c r="L101">
        <v>22</v>
      </c>
      <c r="P101" t="s">
        <v>719</v>
      </c>
    </row>
    <row r="102" spans="1:17" x14ac:dyDescent="0.25">
      <c r="A102">
        <v>101</v>
      </c>
      <c r="B102" t="s">
        <v>1300</v>
      </c>
      <c r="C102" t="s">
        <v>220</v>
      </c>
      <c r="D102" t="s">
        <v>322</v>
      </c>
      <c r="E102" t="s">
        <v>396</v>
      </c>
      <c r="F102" t="s">
        <v>13</v>
      </c>
      <c r="G102" t="s">
        <v>14</v>
      </c>
      <c r="H102" t="s">
        <v>724</v>
      </c>
      <c r="I102" t="s">
        <v>723</v>
      </c>
      <c r="J102">
        <v>15</v>
      </c>
      <c r="K102">
        <v>2011</v>
      </c>
      <c r="L102">
        <v>44</v>
      </c>
      <c r="M102">
        <v>2</v>
      </c>
      <c r="N102">
        <v>198</v>
      </c>
      <c r="O102">
        <v>215</v>
      </c>
      <c r="P102" t="s">
        <v>722</v>
      </c>
    </row>
    <row r="103" spans="1:17" x14ac:dyDescent="0.25">
      <c r="A103">
        <v>102</v>
      </c>
      <c r="B103" t="s">
        <v>1300</v>
      </c>
      <c r="C103" t="s">
        <v>221</v>
      </c>
      <c r="D103" t="s">
        <v>323</v>
      </c>
      <c r="E103" t="s">
        <v>397</v>
      </c>
      <c r="F103" t="s">
        <v>13</v>
      </c>
      <c r="G103" t="s">
        <v>14</v>
      </c>
      <c r="H103" t="s">
        <v>727</v>
      </c>
      <c r="I103" t="s">
        <v>726</v>
      </c>
      <c r="J103">
        <v>15</v>
      </c>
      <c r="K103">
        <v>2004</v>
      </c>
      <c r="L103">
        <v>79</v>
      </c>
      <c r="M103">
        <v>7</v>
      </c>
      <c r="N103">
        <v>711</v>
      </c>
      <c r="O103">
        <v>716</v>
      </c>
      <c r="P103" t="s">
        <v>725</v>
      </c>
    </row>
    <row r="104" spans="1:17" x14ac:dyDescent="0.25">
      <c r="A104">
        <v>1</v>
      </c>
      <c r="B104" t="s">
        <v>1299</v>
      </c>
      <c r="C104" t="s">
        <v>730</v>
      </c>
      <c r="D104" t="s">
        <v>731</v>
      </c>
      <c r="E104" t="s">
        <v>732</v>
      </c>
      <c r="F104" t="s">
        <v>13</v>
      </c>
      <c r="G104" t="s">
        <v>14</v>
      </c>
      <c r="H104" t="s">
        <v>733</v>
      </c>
      <c r="I104" t="s">
        <v>734</v>
      </c>
      <c r="J104">
        <v>34</v>
      </c>
      <c r="K104">
        <v>2020</v>
      </c>
      <c r="L104">
        <v>10</v>
      </c>
      <c r="M104">
        <v>7</v>
      </c>
      <c r="N104" t="s">
        <v>38</v>
      </c>
      <c r="O104" t="s">
        <v>38</v>
      </c>
      <c r="P104" t="s">
        <v>533</v>
      </c>
      <c r="Q104" t="s">
        <v>736</v>
      </c>
    </row>
    <row r="105" spans="1:17" x14ac:dyDescent="0.25">
      <c r="A105">
        <v>2</v>
      </c>
      <c r="B105" t="s">
        <v>1299</v>
      </c>
      <c r="C105" t="s">
        <v>737</v>
      </c>
      <c r="D105" t="s">
        <v>738</v>
      </c>
      <c r="E105" t="s">
        <v>39</v>
      </c>
      <c r="F105" t="s">
        <v>27</v>
      </c>
      <c r="G105" t="s">
        <v>14</v>
      </c>
      <c r="H105" t="s">
        <v>739</v>
      </c>
      <c r="I105" t="s">
        <v>740</v>
      </c>
      <c r="J105">
        <v>26</v>
      </c>
      <c r="K105">
        <v>2020</v>
      </c>
      <c r="L105">
        <v>9</v>
      </c>
      <c r="M105">
        <v>1</v>
      </c>
      <c r="N105">
        <v>170</v>
      </c>
      <c r="O105">
        <v>187</v>
      </c>
      <c r="P105" t="s">
        <v>742</v>
      </c>
      <c r="Q105" t="s">
        <v>743</v>
      </c>
    </row>
    <row r="106" spans="1:17" x14ac:dyDescent="0.25">
      <c r="A106">
        <v>3</v>
      </c>
      <c r="B106" t="s">
        <v>1299</v>
      </c>
      <c r="C106" t="s">
        <v>744</v>
      </c>
      <c r="D106" t="s">
        <v>745</v>
      </c>
      <c r="E106" t="s">
        <v>746</v>
      </c>
      <c r="F106" t="s">
        <v>27</v>
      </c>
      <c r="G106" t="s">
        <v>14</v>
      </c>
      <c r="H106" t="s">
        <v>747</v>
      </c>
      <c r="I106" t="s">
        <v>748</v>
      </c>
      <c r="J106">
        <v>22</v>
      </c>
      <c r="K106">
        <v>2020</v>
      </c>
      <c r="L106" t="s">
        <v>38</v>
      </c>
      <c r="M106">
        <v>30</v>
      </c>
      <c r="N106">
        <v>185</v>
      </c>
      <c r="O106">
        <v>198</v>
      </c>
      <c r="P106" t="s">
        <v>750</v>
      </c>
      <c r="Q106" t="s">
        <v>743</v>
      </c>
    </row>
    <row r="107" spans="1:17" x14ac:dyDescent="0.25">
      <c r="A107">
        <v>4</v>
      </c>
      <c r="B107" t="s">
        <v>1299</v>
      </c>
      <c r="C107" t="s">
        <v>751</v>
      </c>
      <c r="D107" t="s">
        <v>752</v>
      </c>
      <c r="E107" t="s">
        <v>753</v>
      </c>
      <c r="F107" t="s">
        <v>27</v>
      </c>
      <c r="G107" t="s">
        <v>14</v>
      </c>
      <c r="H107" t="s">
        <v>754</v>
      </c>
      <c r="I107" t="s">
        <v>755</v>
      </c>
      <c r="J107">
        <v>50</v>
      </c>
      <c r="K107">
        <v>2019</v>
      </c>
      <c r="L107">
        <v>27</v>
      </c>
      <c r="M107">
        <v>61</v>
      </c>
      <c r="N107">
        <v>71</v>
      </c>
      <c r="O107">
        <v>81</v>
      </c>
      <c r="P107" t="s">
        <v>607</v>
      </c>
      <c r="Q107" t="s">
        <v>757</v>
      </c>
    </row>
    <row r="108" spans="1:17" x14ac:dyDescent="0.25">
      <c r="A108">
        <v>5</v>
      </c>
      <c r="B108" t="s">
        <v>1299</v>
      </c>
      <c r="C108" t="s">
        <v>758</v>
      </c>
      <c r="D108" t="s">
        <v>759</v>
      </c>
      <c r="E108" t="s">
        <v>760</v>
      </c>
      <c r="F108" t="s">
        <v>13</v>
      </c>
      <c r="G108" t="s">
        <v>14</v>
      </c>
      <c r="H108" t="s">
        <v>761</v>
      </c>
      <c r="I108" t="s">
        <v>762</v>
      </c>
      <c r="J108">
        <v>57</v>
      </c>
      <c r="K108">
        <v>2020</v>
      </c>
      <c r="L108">
        <v>10</v>
      </c>
      <c r="M108">
        <v>2</v>
      </c>
      <c r="N108" t="s">
        <v>38</v>
      </c>
      <c r="O108" t="s">
        <v>38</v>
      </c>
      <c r="P108" t="s">
        <v>545</v>
      </c>
      <c r="Q108" t="s">
        <v>743</v>
      </c>
    </row>
    <row r="109" spans="1:17" x14ac:dyDescent="0.25">
      <c r="A109">
        <v>6</v>
      </c>
      <c r="B109" t="s">
        <v>1299</v>
      </c>
      <c r="C109" t="s">
        <v>764</v>
      </c>
      <c r="D109" t="s">
        <v>765</v>
      </c>
      <c r="E109" t="s">
        <v>766</v>
      </c>
      <c r="F109" t="s">
        <v>13</v>
      </c>
      <c r="G109" t="s">
        <v>14</v>
      </c>
      <c r="H109" t="s">
        <v>767</v>
      </c>
      <c r="I109" t="s">
        <v>768</v>
      </c>
      <c r="J109">
        <v>52</v>
      </c>
      <c r="K109">
        <v>2017</v>
      </c>
      <c r="L109">
        <v>13</v>
      </c>
      <c r="M109">
        <v>2</v>
      </c>
      <c r="N109">
        <v>469</v>
      </c>
      <c r="O109">
        <v>486</v>
      </c>
      <c r="P109" t="s">
        <v>704</v>
      </c>
      <c r="Q109" t="s">
        <v>743</v>
      </c>
    </row>
    <row r="110" spans="1:17" x14ac:dyDescent="0.25">
      <c r="A110">
        <v>7</v>
      </c>
      <c r="B110" t="s">
        <v>1299</v>
      </c>
      <c r="C110" t="s">
        <v>770</v>
      </c>
      <c r="D110" t="s">
        <v>771</v>
      </c>
      <c r="E110" t="s">
        <v>772</v>
      </c>
      <c r="F110" t="s">
        <v>13</v>
      </c>
      <c r="G110" t="s">
        <v>14</v>
      </c>
      <c r="H110" t="s">
        <v>773</v>
      </c>
      <c r="I110" t="s">
        <v>774</v>
      </c>
      <c r="J110">
        <v>64</v>
      </c>
      <c r="K110">
        <v>2019</v>
      </c>
      <c r="L110">
        <v>23</v>
      </c>
      <c r="M110">
        <v>2</v>
      </c>
      <c r="N110">
        <v>122</v>
      </c>
      <c r="O110">
        <v>134</v>
      </c>
      <c r="P110" t="s">
        <v>617</v>
      </c>
      <c r="Q110" t="s">
        <v>776</v>
      </c>
    </row>
    <row r="111" spans="1:17" x14ac:dyDescent="0.25">
      <c r="A111">
        <v>8</v>
      </c>
      <c r="B111" t="s">
        <v>1299</v>
      </c>
      <c r="C111" t="s">
        <v>777</v>
      </c>
      <c r="D111" t="s">
        <v>778</v>
      </c>
      <c r="E111" t="s">
        <v>779</v>
      </c>
      <c r="F111" t="s">
        <v>27</v>
      </c>
      <c r="G111" t="s">
        <v>14</v>
      </c>
      <c r="H111" t="s">
        <v>780</v>
      </c>
      <c r="I111" t="s">
        <v>781</v>
      </c>
      <c r="J111">
        <v>37</v>
      </c>
      <c r="K111">
        <v>2018</v>
      </c>
      <c r="L111" t="s">
        <v>38</v>
      </c>
      <c r="M111">
        <v>21</v>
      </c>
      <c r="N111">
        <v>40</v>
      </c>
      <c r="O111">
        <v>48</v>
      </c>
      <c r="P111" t="s">
        <v>783</v>
      </c>
      <c r="Q111" t="s">
        <v>743</v>
      </c>
    </row>
    <row r="112" spans="1:17" x14ac:dyDescent="0.25">
      <c r="A112">
        <v>9</v>
      </c>
      <c r="B112" t="s">
        <v>1299</v>
      </c>
      <c r="C112" t="s">
        <v>784</v>
      </c>
      <c r="D112" t="s">
        <v>785</v>
      </c>
      <c r="E112" t="s">
        <v>786</v>
      </c>
      <c r="F112" t="s">
        <v>13</v>
      </c>
      <c r="G112" t="s">
        <v>14</v>
      </c>
      <c r="H112" t="s">
        <v>787</v>
      </c>
      <c r="I112" t="s">
        <v>788</v>
      </c>
      <c r="J112">
        <v>41</v>
      </c>
      <c r="K112">
        <v>2015</v>
      </c>
      <c r="L112">
        <v>2</v>
      </c>
      <c r="M112">
        <v>2</v>
      </c>
      <c r="N112" t="s">
        <v>38</v>
      </c>
      <c r="O112" t="s">
        <v>38</v>
      </c>
      <c r="P112" t="s">
        <v>38</v>
      </c>
      <c r="Q112" t="s">
        <v>743</v>
      </c>
    </row>
    <row r="113" spans="1:17" x14ac:dyDescent="0.25">
      <c r="A113">
        <v>10</v>
      </c>
      <c r="B113" t="s">
        <v>1299</v>
      </c>
      <c r="C113" t="s">
        <v>789</v>
      </c>
      <c r="D113" t="s">
        <v>790</v>
      </c>
      <c r="E113" t="s">
        <v>791</v>
      </c>
      <c r="F113" t="s">
        <v>27</v>
      </c>
      <c r="G113" t="s">
        <v>14</v>
      </c>
      <c r="H113" t="s">
        <v>792</v>
      </c>
      <c r="I113" t="s">
        <v>793</v>
      </c>
      <c r="J113">
        <v>55</v>
      </c>
      <c r="K113">
        <v>2020</v>
      </c>
      <c r="L113">
        <v>31</v>
      </c>
      <c r="M113">
        <v>2</v>
      </c>
      <c r="N113">
        <v>141</v>
      </c>
      <c r="O113">
        <v>152</v>
      </c>
      <c r="P113" t="s">
        <v>561</v>
      </c>
      <c r="Q113" t="s">
        <v>743</v>
      </c>
    </row>
    <row r="114" spans="1:17" x14ac:dyDescent="0.25">
      <c r="A114">
        <v>11</v>
      </c>
      <c r="B114" t="s">
        <v>1299</v>
      </c>
      <c r="C114" t="s">
        <v>795</v>
      </c>
      <c r="D114" t="s">
        <v>796</v>
      </c>
      <c r="E114" t="s">
        <v>797</v>
      </c>
      <c r="F114" t="s">
        <v>27</v>
      </c>
      <c r="G114" t="s">
        <v>14</v>
      </c>
      <c r="H114" t="s">
        <v>798</v>
      </c>
      <c r="I114" t="s">
        <v>799</v>
      </c>
      <c r="J114">
        <v>42</v>
      </c>
      <c r="K114">
        <v>2017</v>
      </c>
      <c r="L114" t="s">
        <v>38</v>
      </c>
      <c r="M114">
        <v>51</v>
      </c>
      <c r="N114">
        <v>111</v>
      </c>
      <c r="O114">
        <v>131</v>
      </c>
      <c r="P114" t="s">
        <v>801</v>
      </c>
      <c r="Q114" t="s">
        <v>743</v>
      </c>
    </row>
    <row r="115" spans="1:17" x14ac:dyDescent="0.25">
      <c r="A115">
        <v>12</v>
      </c>
      <c r="B115" t="s">
        <v>1299</v>
      </c>
      <c r="C115" t="s">
        <v>802</v>
      </c>
      <c r="D115" t="s">
        <v>803</v>
      </c>
      <c r="E115" t="s">
        <v>804</v>
      </c>
      <c r="F115" t="s">
        <v>27</v>
      </c>
      <c r="G115" t="s">
        <v>14</v>
      </c>
      <c r="H115" t="s">
        <v>805</v>
      </c>
      <c r="I115" t="s">
        <v>806</v>
      </c>
      <c r="J115">
        <v>14</v>
      </c>
      <c r="K115">
        <v>2015</v>
      </c>
      <c r="L115">
        <v>20</v>
      </c>
      <c r="M115">
        <v>1</v>
      </c>
      <c r="N115">
        <v>79</v>
      </c>
      <c r="O115">
        <v>93</v>
      </c>
      <c r="P115" t="s">
        <v>808</v>
      </c>
      <c r="Q115" t="s">
        <v>809</v>
      </c>
    </row>
    <row r="116" spans="1:17" x14ac:dyDescent="0.25">
      <c r="A116">
        <v>13</v>
      </c>
      <c r="B116" t="s">
        <v>1299</v>
      </c>
      <c r="C116" t="s">
        <v>810</v>
      </c>
      <c r="D116" t="s">
        <v>294</v>
      </c>
      <c r="E116" t="s">
        <v>811</v>
      </c>
      <c r="F116" t="s">
        <v>13</v>
      </c>
      <c r="G116" t="s">
        <v>14</v>
      </c>
      <c r="H116" t="s">
        <v>812</v>
      </c>
      <c r="I116" t="s">
        <v>813</v>
      </c>
      <c r="J116">
        <v>31</v>
      </c>
      <c r="K116">
        <v>2018</v>
      </c>
      <c r="L116">
        <v>15</v>
      </c>
      <c r="M116" t="s">
        <v>38</v>
      </c>
      <c r="N116" t="s">
        <v>38</v>
      </c>
      <c r="O116" t="s">
        <v>38</v>
      </c>
      <c r="P116" t="s">
        <v>633</v>
      </c>
      <c r="Q116" t="s">
        <v>743</v>
      </c>
    </row>
    <row r="117" spans="1:17" x14ac:dyDescent="0.25">
      <c r="A117">
        <v>14</v>
      </c>
      <c r="B117" t="s">
        <v>1299</v>
      </c>
      <c r="C117" t="s">
        <v>814</v>
      </c>
      <c r="D117" t="s">
        <v>815</v>
      </c>
      <c r="E117" t="s">
        <v>797</v>
      </c>
      <c r="F117" t="s">
        <v>27</v>
      </c>
      <c r="G117" t="s">
        <v>14</v>
      </c>
      <c r="H117" t="s">
        <v>816</v>
      </c>
      <c r="I117" t="s">
        <v>817</v>
      </c>
      <c r="J117">
        <v>55</v>
      </c>
      <c r="K117">
        <v>2020</v>
      </c>
      <c r="L117" t="s">
        <v>38</v>
      </c>
      <c r="M117">
        <v>58</v>
      </c>
      <c r="N117">
        <v>143</v>
      </c>
      <c r="O117">
        <v>159</v>
      </c>
      <c r="P117" t="s">
        <v>524</v>
      </c>
      <c r="Q117" t="s">
        <v>743</v>
      </c>
    </row>
    <row r="118" spans="1:17" x14ac:dyDescent="0.25">
      <c r="A118">
        <v>15</v>
      </c>
      <c r="B118" t="s">
        <v>1299</v>
      </c>
      <c r="C118" t="s">
        <v>819</v>
      </c>
      <c r="D118" t="s">
        <v>820</v>
      </c>
      <c r="E118" t="s">
        <v>821</v>
      </c>
      <c r="F118" t="s">
        <v>13</v>
      </c>
      <c r="G118" t="s">
        <v>14</v>
      </c>
      <c r="H118" t="s">
        <v>822</v>
      </c>
      <c r="I118" t="s">
        <v>823</v>
      </c>
      <c r="J118">
        <v>30</v>
      </c>
      <c r="K118">
        <v>2021</v>
      </c>
      <c r="L118">
        <v>10</v>
      </c>
      <c r="M118">
        <v>2</v>
      </c>
      <c r="N118">
        <v>358</v>
      </c>
      <c r="O118">
        <v>374</v>
      </c>
      <c r="P118" t="s">
        <v>408</v>
      </c>
      <c r="Q118" t="s">
        <v>743</v>
      </c>
    </row>
    <row r="119" spans="1:17" x14ac:dyDescent="0.25">
      <c r="A119">
        <v>16</v>
      </c>
      <c r="B119" t="s">
        <v>1299</v>
      </c>
      <c r="C119" t="s">
        <v>824</v>
      </c>
      <c r="D119" t="s">
        <v>825</v>
      </c>
      <c r="E119" t="s">
        <v>43</v>
      </c>
      <c r="F119" t="s">
        <v>13</v>
      </c>
      <c r="G119" t="s">
        <v>14</v>
      </c>
      <c r="H119" t="s">
        <v>826</v>
      </c>
      <c r="I119" t="s">
        <v>827</v>
      </c>
      <c r="J119">
        <v>73</v>
      </c>
      <c r="K119">
        <v>2020</v>
      </c>
      <c r="L119">
        <v>17</v>
      </c>
      <c r="M119">
        <v>10</v>
      </c>
      <c r="N119" t="s">
        <v>38</v>
      </c>
      <c r="O119" t="s">
        <v>38</v>
      </c>
      <c r="P119" t="s">
        <v>521</v>
      </c>
      <c r="Q119" t="s">
        <v>829</v>
      </c>
    </row>
    <row r="120" spans="1:17" x14ac:dyDescent="0.25">
      <c r="A120">
        <v>17</v>
      </c>
      <c r="B120" t="s">
        <v>1299</v>
      </c>
      <c r="C120" t="s">
        <v>830</v>
      </c>
      <c r="D120" t="s">
        <v>831</v>
      </c>
      <c r="E120" t="s">
        <v>832</v>
      </c>
      <c r="F120" t="s">
        <v>27</v>
      </c>
      <c r="G120" t="s">
        <v>14</v>
      </c>
      <c r="H120" t="s">
        <v>833</v>
      </c>
      <c r="I120" t="s">
        <v>834</v>
      </c>
      <c r="J120">
        <v>28</v>
      </c>
      <c r="K120">
        <v>2017</v>
      </c>
      <c r="L120" t="s">
        <v>38</v>
      </c>
      <c r="M120">
        <v>54</v>
      </c>
      <c r="N120" t="s">
        <v>38</v>
      </c>
      <c r="O120" t="s">
        <v>38</v>
      </c>
      <c r="P120" t="s">
        <v>835</v>
      </c>
      <c r="Q120" t="s">
        <v>743</v>
      </c>
    </row>
    <row r="121" spans="1:17" x14ac:dyDescent="0.25">
      <c r="A121">
        <v>18</v>
      </c>
      <c r="B121" t="s">
        <v>1299</v>
      </c>
      <c r="C121" t="s">
        <v>836</v>
      </c>
      <c r="D121" t="s">
        <v>837</v>
      </c>
      <c r="E121" t="s">
        <v>838</v>
      </c>
      <c r="F121" t="s">
        <v>13</v>
      </c>
      <c r="G121" t="s">
        <v>14</v>
      </c>
      <c r="H121" t="s">
        <v>839</v>
      </c>
      <c r="I121" t="s">
        <v>840</v>
      </c>
      <c r="J121">
        <v>5</v>
      </c>
      <c r="K121">
        <v>2020</v>
      </c>
      <c r="L121" t="s">
        <v>38</v>
      </c>
      <c r="M121" t="s">
        <v>38</v>
      </c>
      <c r="N121">
        <v>303</v>
      </c>
      <c r="O121">
        <v>312</v>
      </c>
      <c r="P121" t="s">
        <v>842</v>
      </c>
      <c r="Q121" t="s">
        <v>809</v>
      </c>
    </row>
    <row r="122" spans="1:17" x14ac:dyDescent="0.25">
      <c r="A122">
        <v>19</v>
      </c>
      <c r="B122" t="s">
        <v>1299</v>
      </c>
      <c r="C122" t="s">
        <v>843</v>
      </c>
      <c r="D122" t="s">
        <v>844</v>
      </c>
      <c r="E122" t="s">
        <v>54</v>
      </c>
      <c r="F122" t="s">
        <v>13</v>
      </c>
      <c r="G122" t="s">
        <v>14</v>
      </c>
      <c r="H122" t="s">
        <v>845</v>
      </c>
      <c r="I122" t="s">
        <v>846</v>
      </c>
      <c r="J122">
        <v>18</v>
      </c>
      <c r="K122">
        <v>2018</v>
      </c>
      <c r="L122">
        <v>13</v>
      </c>
      <c r="M122">
        <v>2</v>
      </c>
      <c r="N122">
        <v>126</v>
      </c>
      <c r="O122">
        <v>139</v>
      </c>
      <c r="P122" t="s">
        <v>662</v>
      </c>
      <c r="Q122" t="s">
        <v>743</v>
      </c>
    </row>
    <row r="123" spans="1:17" x14ac:dyDescent="0.25">
      <c r="A123">
        <v>20</v>
      </c>
      <c r="B123" t="s">
        <v>1299</v>
      </c>
      <c r="C123" t="s">
        <v>848</v>
      </c>
      <c r="D123" t="s">
        <v>849</v>
      </c>
      <c r="E123" t="s">
        <v>39</v>
      </c>
      <c r="F123" t="s">
        <v>27</v>
      </c>
      <c r="G123" t="s">
        <v>14</v>
      </c>
      <c r="H123" t="s">
        <v>850</v>
      </c>
      <c r="I123" t="s">
        <v>851</v>
      </c>
      <c r="J123">
        <v>35</v>
      </c>
      <c r="K123">
        <v>2019</v>
      </c>
      <c r="L123">
        <v>8</v>
      </c>
      <c r="M123">
        <v>2</v>
      </c>
      <c r="N123">
        <v>108</v>
      </c>
      <c r="O123">
        <v>128</v>
      </c>
      <c r="P123" t="s">
        <v>853</v>
      </c>
      <c r="Q123" t="s">
        <v>743</v>
      </c>
    </row>
    <row r="124" spans="1:17" x14ac:dyDescent="0.25">
      <c r="A124">
        <v>21</v>
      </c>
      <c r="B124" t="s">
        <v>1299</v>
      </c>
      <c r="C124" t="s">
        <v>854</v>
      </c>
      <c r="D124" t="s">
        <v>855</v>
      </c>
      <c r="E124" t="s">
        <v>856</v>
      </c>
      <c r="F124" t="s">
        <v>13</v>
      </c>
      <c r="G124" t="s">
        <v>14</v>
      </c>
      <c r="H124" t="s">
        <v>857</v>
      </c>
      <c r="I124" t="s">
        <v>858</v>
      </c>
      <c r="J124">
        <v>98</v>
      </c>
      <c r="K124">
        <v>2019</v>
      </c>
      <c r="L124">
        <v>3</v>
      </c>
      <c r="M124">
        <v>6</v>
      </c>
      <c r="N124" t="s">
        <v>38</v>
      </c>
      <c r="O124" t="s">
        <v>38</v>
      </c>
      <c r="P124" t="s">
        <v>859</v>
      </c>
      <c r="Q124" t="s">
        <v>860</v>
      </c>
    </row>
    <row r="125" spans="1:17" x14ac:dyDescent="0.25">
      <c r="A125">
        <v>22</v>
      </c>
      <c r="B125" t="s">
        <v>1299</v>
      </c>
      <c r="C125" t="s">
        <v>861</v>
      </c>
      <c r="D125" t="s">
        <v>862</v>
      </c>
      <c r="E125" t="s">
        <v>863</v>
      </c>
      <c r="F125" t="s">
        <v>13</v>
      </c>
      <c r="G125" t="s">
        <v>14</v>
      </c>
      <c r="H125" t="s">
        <v>864</v>
      </c>
      <c r="I125" t="s">
        <v>865</v>
      </c>
      <c r="J125">
        <v>42</v>
      </c>
      <c r="K125">
        <v>2020</v>
      </c>
      <c r="L125">
        <v>12</v>
      </c>
      <c r="M125">
        <v>11</v>
      </c>
      <c r="N125" t="s">
        <v>38</v>
      </c>
      <c r="O125" t="s">
        <v>38</v>
      </c>
      <c r="P125" t="s">
        <v>482</v>
      </c>
      <c r="Q125" t="s">
        <v>866</v>
      </c>
    </row>
    <row r="126" spans="1:17" x14ac:dyDescent="0.25">
      <c r="A126">
        <v>23</v>
      </c>
      <c r="B126" t="s">
        <v>1299</v>
      </c>
      <c r="C126" t="s">
        <v>867</v>
      </c>
      <c r="D126" t="s">
        <v>298</v>
      </c>
      <c r="E126" t="s">
        <v>868</v>
      </c>
      <c r="F126" t="s">
        <v>13</v>
      </c>
      <c r="G126" t="s">
        <v>14</v>
      </c>
      <c r="H126" t="s">
        <v>38</v>
      </c>
      <c r="I126" t="s">
        <v>869</v>
      </c>
      <c r="J126">
        <v>32</v>
      </c>
      <c r="K126">
        <v>2018</v>
      </c>
      <c r="L126">
        <v>13</v>
      </c>
      <c r="M126">
        <v>4</v>
      </c>
      <c r="N126" t="s">
        <v>38</v>
      </c>
      <c r="O126" t="s">
        <v>38</v>
      </c>
      <c r="P126" t="s">
        <v>646</v>
      </c>
      <c r="Q126" t="s">
        <v>871</v>
      </c>
    </row>
    <row r="127" spans="1:17" x14ac:dyDescent="0.25">
      <c r="A127">
        <v>24</v>
      </c>
      <c r="B127" t="s">
        <v>1299</v>
      </c>
      <c r="C127" t="s">
        <v>872</v>
      </c>
      <c r="D127" t="s">
        <v>873</v>
      </c>
      <c r="E127" t="s">
        <v>732</v>
      </c>
      <c r="F127" t="s">
        <v>13</v>
      </c>
      <c r="G127" t="s">
        <v>14</v>
      </c>
      <c r="H127" t="s">
        <v>874</v>
      </c>
      <c r="I127" t="s">
        <v>875</v>
      </c>
      <c r="J127">
        <v>63</v>
      </c>
      <c r="K127">
        <v>2021</v>
      </c>
      <c r="L127">
        <v>11</v>
      </c>
      <c r="M127">
        <v>11</v>
      </c>
      <c r="N127" t="s">
        <v>38</v>
      </c>
      <c r="O127" t="s">
        <v>38</v>
      </c>
      <c r="P127" t="s">
        <v>411</v>
      </c>
      <c r="Q127" t="s">
        <v>736</v>
      </c>
    </row>
    <row r="128" spans="1:17" x14ac:dyDescent="0.25">
      <c r="A128">
        <v>25</v>
      </c>
      <c r="B128" t="s">
        <v>1299</v>
      </c>
      <c r="C128" t="s">
        <v>876</v>
      </c>
      <c r="D128" t="s">
        <v>318</v>
      </c>
      <c r="E128" t="s">
        <v>877</v>
      </c>
      <c r="F128" t="s">
        <v>13</v>
      </c>
      <c r="G128" t="s">
        <v>14</v>
      </c>
      <c r="H128" t="s">
        <v>878</v>
      </c>
      <c r="I128" t="s">
        <v>879</v>
      </c>
      <c r="J128">
        <v>26</v>
      </c>
      <c r="K128">
        <v>2016</v>
      </c>
      <c r="L128">
        <v>8</v>
      </c>
      <c r="M128">
        <v>6</v>
      </c>
      <c r="N128" t="s">
        <v>38</v>
      </c>
      <c r="O128" t="s">
        <v>38</v>
      </c>
      <c r="P128" t="s">
        <v>710</v>
      </c>
      <c r="Q128" t="s">
        <v>880</v>
      </c>
    </row>
    <row r="129" spans="1:17" x14ac:dyDescent="0.25">
      <c r="A129">
        <v>26</v>
      </c>
      <c r="B129" t="s">
        <v>1299</v>
      </c>
      <c r="C129" t="s">
        <v>881</v>
      </c>
      <c r="D129" t="s">
        <v>882</v>
      </c>
      <c r="E129" t="s">
        <v>883</v>
      </c>
      <c r="F129" t="s">
        <v>27</v>
      </c>
      <c r="G129" t="s">
        <v>14</v>
      </c>
      <c r="H129" t="s">
        <v>884</v>
      </c>
      <c r="I129" t="s">
        <v>885</v>
      </c>
      <c r="J129">
        <v>31</v>
      </c>
      <c r="K129">
        <v>2019</v>
      </c>
      <c r="L129">
        <v>55</v>
      </c>
      <c r="M129">
        <v>1</v>
      </c>
      <c r="N129">
        <v>59</v>
      </c>
      <c r="O129">
        <v>77</v>
      </c>
      <c r="P129" t="s">
        <v>627</v>
      </c>
      <c r="Q129" t="s">
        <v>743</v>
      </c>
    </row>
    <row r="130" spans="1:17" x14ac:dyDescent="0.25">
      <c r="A130">
        <v>27</v>
      </c>
      <c r="B130" t="s">
        <v>1299</v>
      </c>
      <c r="C130" t="s">
        <v>887</v>
      </c>
      <c r="D130" t="s">
        <v>888</v>
      </c>
      <c r="E130" t="s">
        <v>732</v>
      </c>
      <c r="F130" t="s">
        <v>13</v>
      </c>
      <c r="G130" t="s">
        <v>14</v>
      </c>
      <c r="H130" t="s">
        <v>889</v>
      </c>
      <c r="I130" t="s">
        <v>890</v>
      </c>
      <c r="J130">
        <v>40</v>
      </c>
      <c r="K130">
        <v>2019</v>
      </c>
      <c r="L130">
        <v>9</v>
      </c>
      <c r="M130">
        <v>24</v>
      </c>
      <c r="N130" t="s">
        <v>38</v>
      </c>
      <c r="O130" t="s">
        <v>38</v>
      </c>
      <c r="P130" t="s">
        <v>571</v>
      </c>
      <c r="Q130" t="s">
        <v>736</v>
      </c>
    </row>
    <row r="131" spans="1:17" x14ac:dyDescent="0.25">
      <c r="A131">
        <v>28</v>
      </c>
      <c r="B131" t="s">
        <v>1299</v>
      </c>
      <c r="C131" t="s">
        <v>892</v>
      </c>
      <c r="D131" t="s">
        <v>893</v>
      </c>
      <c r="E131" t="s">
        <v>894</v>
      </c>
      <c r="F131" t="s">
        <v>13</v>
      </c>
      <c r="G131" t="s">
        <v>14</v>
      </c>
      <c r="H131" t="s">
        <v>680</v>
      </c>
      <c r="I131" t="s">
        <v>895</v>
      </c>
      <c r="J131">
        <v>25</v>
      </c>
      <c r="K131">
        <v>2017</v>
      </c>
      <c r="L131">
        <v>12</v>
      </c>
      <c r="M131">
        <v>1</v>
      </c>
      <c r="N131">
        <v>57</v>
      </c>
      <c r="O131">
        <v>62</v>
      </c>
      <c r="P131" t="s">
        <v>677</v>
      </c>
      <c r="Q131" t="s">
        <v>897</v>
      </c>
    </row>
    <row r="132" spans="1:17" x14ac:dyDescent="0.25">
      <c r="A132">
        <v>29</v>
      </c>
      <c r="B132" t="s">
        <v>1299</v>
      </c>
      <c r="C132" t="s">
        <v>898</v>
      </c>
      <c r="D132" t="s">
        <v>899</v>
      </c>
      <c r="E132" t="s">
        <v>900</v>
      </c>
      <c r="F132" t="s">
        <v>13</v>
      </c>
      <c r="G132" t="s">
        <v>902</v>
      </c>
      <c r="H132" t="s">
        <v>903</v>
      </c>
      <c r="I132" t="s">
        <v>904</v>
      </c>
      <c r="J132">
        <v>46</v>
      </c>
      <c r="K132">
        <v>2019</v>
      </c>
      <c r="L132">
        <v>1205</v>
      </c>
      <c r="M132" t="s">
        <v>38</v>
      </c>
      <c r="N132">
        <v>71</v>
      </c>
      <c r="O132">
        <v>78</v>
      </c>
      <c r="P132" t="s">
        <v>906</v>
      </c>
      <c r="Q132" t="s">
        <v>907</v>
      </c>
    </row>
    <row r="133" spans="1:17" x14ac:dyDescent="0.25">
      <c r="A133">
        <v>30</v>
      </c>
      <c r="B133" t="s">
        <v>1299</v>
      </c>
      <c r="C133" t="s">
        <v>908</v>
      </c>
      <c r="D133" t="s">
        <v>909</v>
      </c>
      <c r="E133" t="s">
        <v>753</v>
      </c>
      <c r="F133" t="s">
        <v>13</v>
      </c>
      <c r="G133" t="s">
        <v>14</v>
      </c>
      <c r="H133" t="s">
        <v>910</v>
      </c>
      <c r="I133" t="s">
        <v>911</v>
      </c>
      <c r="J133">
        <v>63</v>
      </c>
      <c r="K133">
        <v>2017</v>
      </c>
      <c r="L133">
        <v>25</v>
      </c>
      <c r="M133">
        <v>52</v>
      </c>
      <c r="N133">
        <v>63</v>
      </c>
      <c r="O133">
        <v>71</v>
      </c>
      <c r="P133" t="s">
        <v>692</v>
      </c>
      <c r="Q133" t="s">
        <v>757</v>
      </c>
    </row>
    <row r="134" spans="1:17" x14ac:dyDescent="0.25">
      <c r="A134">
        <v>31</v>
      </c>
      <c r="B134" t="s">
        <v>1299</v>
      </c>
      <c r="C134" t="s">
        <v>912</v>
      </c>
      <c r="D134" t="s">
        <v>913</v>
      </c>
      <c r="E134" t="s">
        <v>914</v>
      </c>
      <c r="F134" t="s">
        <v>13</v>
      </c>
      <c r="G134" t="s">
        <v>14</v>
      </c>
      <c r="H134" t="s">
        <v>915</v>
      </c>
      <c r="I134" t="s">
        <v>916</v>
      </c>
      <c r="J134">
        <v>88</v>
      </c>
      <c r="K134">
        <v>2021</v>
      </c>
      <c r="L134">
        <v>15</v>
      </c>
      <c r="M134" t="s">
        <v>38</v>
      </c>
      <c r="N134">
        <v>21</v>
      </c>
      <c r="O134">
        <v>27</v>
      </c>
      <c r="P134" t="s">
        <v>918</v>
      </c>
      <c r="Q134" t="s">
        <v>743</v>
      </c>
    </row>
    <row r="135" spans="1:17" x14ac:dyDescent="0.25">
      <c r="A135">
        <v>32</v>
      </c>
      <c r="B135" t="s">
        <v>1299</v>
      </c>
      <c r="C135" t="s">
        <v>919</v>
      </c>
      <c r="D135" t="s">
        <v>920</v>
      </c>
      <c r="E135" t="s">
        <v>921</v>
      </c>
      <c r="F135" t="s">
        <v>13</v>
      </c>
      <c r="G135" t="s">
        <v>14</v>
      </c>
      <c r="H135" t="s">
        <v>922</v>
      </c>
      <c r="I135" t="s">
        <v>923</v>
      </c>
      <c r="J135">
        <v>68</v>
      </c>
      <c r="K135">
        <v>2021</v>
      </c>
      <c r="L135">
        <v>5</v>
      </c>
      <c r="M135">
        <v>3</v>
      </c>
      <c r="N135" t="s">
        <v>38</v>
      </c>
      <c r="O135" t="s">
        <v>38</v>
      </c>
      <c r="P135" t="s">
        <v>457</v>
      </c>
      <c r="Q135" t="s">
        <v>925</v>
      </c>
    </row>
    <row r="136" spans="1:17" x14ac:dyDescent="0.25">
      <c r="A136">
        <v>33</v>
      </c>
      <c r="B136" t="s">
        <v>1299</v>
      </c>
      <c r="C136" t="s">
        <v>926</v>
      </c>
      <c r="D136" t="s">
        <v>243</v>
      </c>
      <c r="E136" t="s">
        <v>41</v>
      </c>
      <c r="F136" t="s">
        <v>13</v>
      </c>
      <c r="G136" t="s">
        <v>14</v>
      </c>
      <c r="H136" t="s">
        <v>927</v>
      </c>
      <c r="I136" t="s">
        <v>928</v>
      </c>
      <c r="J136">
        <v>66</v>
      </c>
      <c r="K136">
        <v>2021</v>
      </c>
      <c r="L136">
        <v>26</v>
      </c>
      <c r="M136">
        <v>1</v>
      </c>
      <c r="N136">
        <v>441</v>
      </c>
      <c r="O136">
        <v>463</v>
      </c>
      <c r="P136" t="s">
        <v>469</v>
      </c>
      <c r="Q136" t="s">
        <v>743</v>
      </c>
    </row>
    <row r="137" spans="1:17" x14ac:dyDescent="0.25">
      <c r="A137">
        <v>34</v>
      </c>
      <c r="B137" t="s">
        <v>1299</v>
      </c>
      <c r="C137" t="s">
        <v>930</v>
      </c>
      <c r="D137" t="s">
        <v>322</v>
      </c>
      <c r="E137" t="s">
        <v>931</v>
      </c>
      <c r="F137" t="s">
        <v>13</v>
      </c>
      <c r="G137" t="s">
        <v>14</v>
      </c>
      <c r="H137" t="s">
        <v>932</v>
      </c>
      <c r="I137" t="s">
        <v>933</v>
      </c>
      <c r="J137">
        <v>56</v>
      </c>
      <c r="K137">
        <v>2011</v>
      </c>
      <c r="L137">
        <v>44</v>
      </c>
      <c r="M137">
        <v>2</v>
      </c>
      <c r="N137">
        <v>198</v>
      </c>
      <c r="O137">
        <v>215</v>
      </c>
      <c r="P137" t="s">
        <v>722</v>
      </c>
      <c r="Q137" t="s">
        <v>934</v>
      </c>
    </row>
    <row r="138" spans="1:17" x14ac:dyDescent="0.25">
      <c r="A138">
        <v>35</v>
      </c>
      <c r="B138" t="s">
        <v>1299</v>
      </c>
      <c r="C138" t="s">
        <v>935</v>
      </c>
      <c r="D138" t="s">
        <v>936</v>
      </c>
      <c r="E138" t="s">
        <v>732</v>
      </c>
      <c r="F138" t="s">
        <v>13</v>
      </c>
      <c r="G138" t="s">
        <v>14</v>
      </c>
      <c r="H138" t="s">
        <v>937</v>
      </c>
      <c r="I138" t="s">
        <v>938</v>
      </c>
      <c r="J138">
        <v>107</v>
      </c>
      <c r="K138">
        <v>2020</v>
      </c>
      <c r="L138">
        <v>10</v>
      </c>
      <c r="M138">
        <v>13</v>
      </c>
      <c r="N138" t="s">
        <v>38</v>
      </c>
      <c r="O138" t="s">
        <v>38</v>
      </c>
      <c r="P138" t="s">
        <v>511</v>
      </c>
      <c r="Q138" t="s">
        <v>736</v>
      </c>
    </row>
    <row r="139" spans="1:17" x14ac:dyDescent="0.25">
      <c r="A139">
        <v>36</v>
      </c>
      <c r="B139" t="s">
        <v>1299</v>
      </c>
      <c r="C139" t="s">
        <v>939</v>
      </c>
      <c r="D139" t="s">
        <v>319</v>
      </c>
      <c r="E139" t="s">
        <v>940</v>
      </c>
      <c r="F139" t="s">
        <v>13</v>
      </c>
      <c r="G139" t="s">
        <v>14</v>
      </c>
      <c r="H139" t="s">
        <v>941</v>
      </c>
      <c r="I139" t="s">
        <v>942</v>
      </c>
      <c r="J139">
        <v>19</v>
      </c>
      <c r="K139">
        <v>2016</v>
      </c>
      <c r="L139">
        <v>22</v>
      </c>
      <c r="M139">
        <v>1</v>
      </c>
      <c r="N139" t="s">
        <v>38</v>
      </c>
      <c r="O139" t="s">
        <v>38</v>
      </c>
      <c r="P139" t="s">
        <v>713</v>
      </c>
      <c r="Q139" t="s">
        <v>944</v>
      </c>
    </row>
    <row r="140" spans="1:17" x14ac:dyDescent="0.25">
      <c r="A140">
        <v>37</v>
      </c>
      <c r="B140" t="s">
        <v>1299</v>
      </c>
      <c r="C140" t="s">
        <v>945</v>
      </c>
      <c r="D140" t="s">
        <v>320</v>
      </c>
      <c r="E140" t="s">
        <v>946</v>
      </c>
      <c r="F140" t="s">
        <v>13</v>
      </c>
      <c r="G140" t="s">
        <v>14</v>
      </c>
      <c r="H140" t="s">
        <v>947</v>
      </c>
      <c r="I140" t="s">
        <v>948</v>
      </c>
      <c r="J140">
        <v>88</v>
      </c>
      <c r="K140">
        <v>2015</v>
      </c>
      <c r="L140">
        <v>14</v>
      </c>
      <c r="M140">
        <v>3</v>
      </c>
      <c r="N140">
        <v>311</v>
      </c>
      <c r="O140">
        <v>332</v>
      </c>
      <c r="P140" t="s">
        <v>716</v>
      </c>
      <c r="Q140" t="s">
        <v>950</v>
      </c>
    </row>
    <row r="141" spans="1:17" x14ac:dyDescent="0.25">
      <c r="A141">
        <v>38</v>
      </c>
      <c r="B141" t="s">
        <v>1299</v>
      </c>
      <c r="C141" t="s">
        <v>951</v>
      </c>
      <c r="D141" t="s">
        <v>952</v>
      </c>
      <c r="E141" t="s">
        <v>953</v>
      </c>
      <c r="F141" t="s">
        <v>27</v>
      </c>
      <c r="G141" t="s">
        <v>14</v>
      </c>
      <c r="H141" t="s">
        <v>954</v>
      </c>
      <c r="I141" t="s">
        <v>955</v>
      </c>
      <c r="J141">
        <v>34</v>
      </c>
      <c r="K141">
        <v>2017</v>
      </c>
      <c r="L141">
        <v>12</v>
      </c>
      <c r="M141">
        <v>34</v>
      </c>
      <c r="N141">
        <v>219</v>
      </c>
      <c r="O141" t="s">
        <v>956</v>
      </c>
      <c r="P141" t="s">
        <v>689</v>
      </c>
      <c r="Q141" t="s">
        <v>957</v>
      </c>
    </row>
    <row r="142" spans="1:17" x14ac:dyDescent="0.25">
      <c r="A142">
        <v>39</v>
      </c>
      <c r="B142" t="s">
        <v>1299</v>
      </c>
      <c r="C142" t="s">
        <v>958</v>
      </c>
      <c r="D142" t="s">
        <v>959</v>
      </c>
      <c r="E142" t="s">
        <v>960</v>
      </c>
      <c r="F142" t="s">
        <v>13</v>
      </c>
      <c r="G142" t="s">
        <v>14</v>
      </c>
      <c r="H142" t="s">
        <v>961</v>
      </c>
      <c r="I142" t="s">
        <v>962</v>
      </c>
      <c r="J142">
        <v>22</v>
      </c>
      <c r="K142">
        <v>2019</v>
      </c>
      <c r="L142">
        <v>9</v>
      </c>
      <c r="M142">
        <v>2</v>
      </c>
      <c r="N142" t="s">
        <v>38</v>
      </c>
      <c r="O142" t="s">
        <v>38</v>
      </c>
      <c r="P142" t="s">
        <v>593</v>
      </c>
      <c r="Q142" t="s">
        <v>963</v>
      </c>
    </row>
    <row r="143" spans="1:17" x14ac:dyDescent="0.25">
      <c r="A143">
        <v>40</v>
      </c>
      <c r="B143" t="s">
        <v>1299</v>
      </c>
      <c r="C143" t="s">
        <v>964</v>
      </c>
      <c r="D143" t="s">
        <v>965</v>
      </c>
      <c r="E143" t="s">
        <v>966</v>
      </c>
      <c r="F143" t="s">
        <v>27</v>
      </c>
      <c r="G143" t="s">
        <v>14</v>
      </c>
      <c r="H143" t="s">
        <v>967</v>
      </c>
      <c r="I143" t="s">
        <v>968</v>
      </c>
      <c r="J143">
        <v>63</v>
      </c>
      <c r="K143">
        <v>2019</v>
      </c>
      <c r="L143">
        <v>17</v>
      </c>
      <c r="M143">
        <v>2</v>
      </c>
      <c r="N143">
        <v>27</v>
      </c>
      <c r="O143">
        <v>42</v>
      </c>
      <c r="P143" t="s">
        <v>624</v>
      </c>
      <c r="Q143" t="s">
        <v>743</v>
      </c>
    </row>
    <row r="144" spans="1:17" x14ac:dyDescent="0.25">
      <c r="A144">
        <v>41</v>
      </c>
      <c r="B144" t="s">
        <v>1299</v>
      </c>
      <c r="C144" t="s">
        <v>970</v>
      </c>
      <c r="D144" t="s">
        <v>971</v>
      </c>
      <c r="E144" t="s">
        <v>972</v>
      </c>
      <c r="F144" t="s">
        <v>27</v>
      </c>
      <c r="G144" t="s">
        <v>14</v>
      </c>
      <c r="H144" t="s">
        <v>973</v>
      </c>
      <c r="I144" t="s">
        <v>974</v>
      </c>
      <c r="J144">
        <v>52</v>
      </c>
      <c r="K144">
        <v>2018</v>
      </c>
      <c r="L144">
        <v>47</v>
      </c>
      <c r="M144">
        <v>3</v>
      </c>
      <c r="N144">
        <v>337</v>
      </c>
      <c r="O144">
        <v>345</v>
      </c>
      <c r="P144" t="s">
        <v>976</v>
      </c>
      <c r="Q144" t="s">
        <v>743</v>
      </c>
    </row>
    <row r="145" spans="1:17" x14ac:dyDescent="0.25">
      <c r="A145">
        <v>42</v>
      </c>
      <c r="B145" t="s">
        <v>1299</v>
      </c>
      <c r="C145" t="s">
        <v>977</v>
      </c>
      <c r="D145" t="s">
        <v>978</v>
      </c>
      <c r="E145" t="s">
        <v>40</v>
      </c>
      <c r="F145" t="s">
        <v>27</v>
      </c>
      <c r="G145" t="s">
        <v>14</v>
      </c>
      <c r="H145" t="s">
        <v>979</v>
      </c>
      <c r="I145" t="s">
        <v>980</v>
      </c>
      <c r="J145">
        <v>39</v>
      </c>
      <c r="K145">
        <v>2021</v>
      </c>
      <c r="L145">
        <v>24</v>
      </c>
      <c r="M145">
        <v>1</v>
      </c>
      <c r="N145">
        <v>137</v>
      </c>
      <c r="O145">
        <v>157</v>
      </c>
      <c r="P145" t="s">
        <v>982</v>
      </c>
      <c r="Q145" t="s">
        <v>743</v>
      </c>
    </row>
    <row r="146" spans="1:17" x14ac:dyDescent="0.25">
      <c r="A146">
        <v>43</v>
      </c>
      <c r="B146" t="s">
        <v>1299</v>
      </c>
      <c r="C146" t="s">
        <v>983</v>
      </c>
      <c r="D146" t="s">
        <v>317</v>
      </c>
      <c r="E146" t="s">
        <v>984</v>
      </c>
      <c r="F146" t="s">
        <v>13</v>
      </c>
      <c r="G146" t="s">
        <v>14</v>
      </c>
      <c r="H146" t="s">
        <v>985</v>
      </c>
      <c r="I146" t="s">
        <v>986</v>
      </c>
      <c r="J146">
        <v>25</v>
      </c>
      <c r="K146">
        <v>2016</v>
      </c>
      <c r="L146">
        <v>186</v>
      </c>
      <c r="M146">
        <v>6</v>
      </c>
      <c r="N146">
        <v>879</v>
      </c>
      <c r="O146">
        <v>894</v>
      </c>
      <c r="P146" t="s">
        <v>707</v>
      </c>
      <c r="Q146" t="s">
        <v>988</v>
      </c>
    </row>
    <row r="147" spans="1:17" x14ac:dyDescent="0.25">
      <c r="A147">
        <v>44</v>
      </c>
      <c r="B147" t="s">
        <v>1299</v>
      </c>
      <c r="C147" t="s">
        <v>989</v>
      </c>
      <c r="D147" t="s">
        <v>307</v>
      </c>
      <c r="E147" t="s">
        <v>990</v>
      </c>
      <c r="F147" t="s">
        <v>13</v>
      </c>
      <c r="G147" t="s">
        <v>14</v>
      </c>
      <c r="H147" t="s">
        <v>991</v>
      </c>
      <c r="I147" t="s">
        <v>992</v>
      </c>
      <c r="J147">
        <v>65</v>
      </c>
      <c r="K147">
        <v>2017</v>
      </c>
      <c r="L147">
        <v>6</v>
      </c>
      <c r="M147">
        <v>2</v>
      </c>
      <c r="N147">
        <v>110</v>
      </c>
      <c r="O147">
        <v>117</v>
      </c>
      <c r="P147" t="s">
        <v>674</v>
      </c>
      <c r="Q147" t="s">
        <v>993</v>
      </c>
    </row>
    <row r="148" spans="1:17" x14ac:dyDescent="0.25">
      <c r="A148">
        <v>45</v>
      </c>
      <c r="B148" t="s">
        <v>1299</v>
      </c>
      <c r="C148" t="s">
        <v>994</v>
      </c>
      <c r="D148" t="s">
        <v>995</v>
      </c>
      <c r="E148" t="s">
        <v>996</v>
      </c>
      <c r="F148" t="s">
        <v>13</v>
      </c>
      <c r="G148" t="s">
        <v>14</v>
      </c>
      <c r="H148" t="s">
        <v>997</v>
      </c>
      <c r="I148" t="s">
        <v>998</v>
      </c>
      <c r="J148">
        <v>32</v>
      </c>
      <c r="K148">
        <v>2020</v>
      </c>
      <c r="L148">
        <v>8</v>
      </c>
      <c r="M148">
        <v>12</v>
      </c>
      <c r="N148" t="s">
        <v>38</v>
      </c>
      <c r="O148" t="s">
        <v>38</v>
      </c>
      <c r="P148" t="s">
        <v>1000</v>
      </c>
      <c r="Q148" t="s">
        <v>1001</v>
      </c>
    </row>
    <row r="149" spans="1:17" x14ac:dyDescent="0.25">
      <c r="A149">
        <v>46</v>
      </c>
      <c r="B149" t="s">
        <v>1299</v>
      </c>
      <c r="C149" t="s">
        <v>1002</v>
      </c>
      <c r="D149" t="s">
        <v>231</v>
      </c>
      <c r="E149" t="s">
        <v>1003</v>
      </c>
      <c r="F149" t="s">
        <v>13</v>
      </c>
      <c r="G149" t="s">
        <v>14</v>
      </c>
      <c r="H149" t="s">
        <v>1004</v>
      </c>
      <c r="I149" t="s">
        <v>1005</v>
      </c>
      <c r="J149">
        <v>23</v>
      </c>
      <c r="K149">
        <v>2021</v>
      </c>
      <c r="L149">
        <v>6</v>
      </c>
      <c r="M149" t="s">
        <v>38</v>
      </c>
      <c r="N149" t="s">
        <v>38</v>
      </c>
      <c r="O149" t="s">
        <v>38</v>
      </c>
      <c r="P149" t="s">
        <v>431</v>
      </c>
      <c r="Q149" t="s">
        <v>743</v>
      </c>
    </row>
    <row r="150" spans="1:17" x14ac:dyDescent="0.25">
      <c r="A150">
        <v>47</v>
      </c>
      <c r="B150" t="s">
        <v>1299</v>
      </c>
      <c r="C150" t="s">
        <v>1007</v>
      </c>
      <c r="D150" t="s">
        <v>1008</v>
      </c>
      <c r="E150" t="s">
        <v>1009</v>
      </c>
      <c r="F150" t="s">
        <v>27</v>
      </c>
      <c r="G150" t="s">
        <v>14</v>
      </c>
      <c r="H150" t="s">
        <v>1010</v>
      </c>
      <c r="I150" t="s">
        <v>1011</v>
      </c>
      <c r="J150">
        <v>31</v>
      </c>
      <c r="K150">
        <v>2021</v>
      </c>
      <c r="L150" t="s">
        <v>38</v>
      </c>
      <c r="M150">
        <v>15</v>
      </c>
      <c r="N150">
        <v>57</v>
      </c>
      <c r="O150">
        <v>72</v>
      </c>
      <c r="P150" t="s">
        <v>1012</v>
      </c>
      <c r="Q150" t="s">
        <v>743</v>
      </c>
    </row>
    <row r="151" spans="1:17" x14ac:dyDescent="0.25">
      <c r="A151">
        <v>48</v>
      </c>
      <c r="B151" t="s">
        <v>1299</v>
      </c>
      <c r="C151" t="s">
        <v>1013</v>
      </c>
      <c r="D151" t="s">
        <v>1014</v>
      </c>
      <c r="E151" t="s">
        <v>1015</v>
      </c>
      <c r="F151" t="s">
        <v>13</v>
      </c>
      <c r="G151" t="s">
        <v>14</v>
      </c>
      <c r="H151" t="s">
        <v>1016</v>
      </c>
      <c r="I151" t="s">
        <v>1017</v>
      </c>
      <c r="J151">
        <v>28</v>
      </c>
      <c r="K151">
        <v>2020</v>
      </c>
      <c r="L151">
        <v>80</v>
      </c>
      <c r="M151">
        <v>6</v>
      </c>
      <c r="N151">
        <v>161</v>
      </c>
      <c r="O151">
        <v>175</v>
      </c>
      <c r="P151" t="s">
        <v>1018</v>
      </c>
      <c r="Q151" t="s">
        <v>743</v>
      </c>
    </row>
    <row r="152" spans="1:17" x14ac:dyDescent="0.25">
      <c r="A152">
        <v>49</v>
      </c>
      <c r="B152" t="s">
        <v>1299</v>
      </c>
      <c r="C152" t="s">
        <v>1019</v>
      </c>
      <c r="D152" t="s">
        <v>1020</v>
      </c>
      <c r="E152" t="s">
        <v>1021</v>
      </c>
      <c r="F152" t="s">
        <v>27</v>
      </c>
      <c r="G152" t="s">
        <v>14</v>
      </c>
      <c r="H152" t="s">
        <v>1022</v>
      </c>
      <c r="I152" t="s">
        <v>1023</v>
      </c>
      <c r="J152">
        <v>21</v>
      </c>
      <c r="K152">
        <v>2017</v>
      </c>
      <c r="L152">
        <v>16</v>
      </c>
      <c r="M152">
        <v>1</v>
      </c>
      <c r="N152">
        <v>79</v>
      </c>
      <c r="O152">
        <v>92</v>
      </c>
      <c r="P152" t="s">
        <v>1025</v>
      </c>
      <c r="Q152" t="s">
        <v>743</v>
      </c>
    </row>
    <row r="153" spans="1:17" x14ac:dyDescent="0.25">
      <c r="A153">
        <v>50</v>
      </c>
      <c r="B153" t="s">
        <v>1299</v>
      </c>
      <c r="C153" t="s">
        <v>1026</v>
      </c>
      <c r="D153" t="s">
        <v>1027</v>
      </c>
      <c r="E153" t="s">
        <v>797</v>
      </c>
      <c r="F153" t="s">
        <v>13</v>
      </c>
      <c r="G153" t="s">
        <v>14</v>
      </c>
      <c r="H153" t="s">
        <v>1028</v>
      </c>
      <c r="I153" t="s">
        <v>1029</v>
      </c>
      <c r="J153">
        <v>32</v>
      </c>
      <c r="K153">
        <v>2020</v>
      </c>
      <c r="L153" t="s">
        <v>38</v>
      </c>
      <c r="M153">
        <v>59</v>
      </c>
      <c r="N153">
        <v>225</v>
      </c>
      <c r="O153">
        <v>240</v>
      </c>
      <c r="P153" t="s">
        <v>501</v>
      </c>
      <c r="Q153" t="s">
        <v>743</v>
      </c>
    </row>
    <row r="154" spans="1:17" x14ac:dyDescent="0.25">
      <c r="A154">
        <v>51</v>
      </c>
      <c r="B154" t="s">
        <v>1299</v>
      </c>
      <c r="C154" t="s">
        <v>1030</v>
      </c>
      <c r="D154" t="s">
        <v>1031</v>
      </c>
      <c r="E154" t="s">
        <v>1032</v>
      </c>
      <c r="F154" t="s">
        <v>13</v>
      </c>
      <c r="G154" t="s">
        <v>14</v>
      </c>
      <c r="H154" t="s">
        <v>1033</v>
      </c>
      <c r="I154" t="s">
        <v>1034</v>
      </c>
      <c r="J154">
        <v>66</v>
      </c>
      <c r="K154">
        <v>2019</v>
      </c>
      <c r="L154">
        <v>8</v>
      </c>
      <c r="M154">
        <v>2</v>
      </c>
      <c r="N154" t="s">
        <v>38</v>
      </c>
      <c r="O154" t="s">
        <v>38</v>
      </c>
      <c r="P154" t="s">
        <v>587</v>
      </c>
      <c r="Q154" t="s">
        <v>1035</v>
      </c>
    </row>
    <row r="155" spans="1:17" x14ac:dyDescent="0.25">
      <c r="A155">
        <v>52</v>
      </c>
      <c r="B155" t="s">
        <v>1299</v>
      </c>
      <c r="C155" t="s">
        <v>1030</v>
      </c>
      <c r="D155" t="s">
        <v>1036</v>
      </c>
      <c r="E155" t="s">
        <v>760</v>
      </c>
      <c r="F155" t="s">
        <v>13</v>
      </c>
      <c r="G155" t="s">
        <v>14</v>
      </c>
      <c r="H155" t="s">
        <v>1037</v>
      </c>
      <c r="I155" t="s">
        <v>1038</v>
      </c>
      <c r="J155">
        <v>35</v>
      </c>
      <c r="K155">
        <v>2020</v>
      </c>
      <c r="L155">
        <v>10</v>
      </c>
      <c r="M155">
        <v>10</v>
      </c>
      <c r="N155" t="s">
        <v>38</v>
      </c>
      <c r="O155" t="s">
        <v>38</v>
      </c>
      <c r="P155" t="s">
        <v>499</v>
      </c>
      <c r="Q155" t="s">
        <v>743</v>
      </c>
    </row>
    <row r="156" spans="1:17" x14ac:dyDescent="0.25">
      <c r="A156">
        <v>53</v>
      </c>
      <c r="B156" t="s">
        <v>1299</v>
      </c>
      <c r="C156" t="s">
        <v>1039</v>
      </c>
      <c r="D156" t="s">
        <v>261</v>
      </c>
      <c r="E156" t="s">
        <v>1040</v>
      </c>
      <c r="F156" t="s">
        <v>13</v>
      </c>
      <c r="G156" t="s">
        <v>14</v>
      </c>
      <c r="H156" t="s">
        <v>1041</v>
      </c>
      <c r="I156" t="s">
        <v>1042</v>
      </c>
      <c r="J156">
        <v>81</v>
      </c>
      <c r="K156">
        <v>2020</v>
      </c>
      <c r="L156">
        <v>13</v>
      </c>
      <c r="M156">
        <v>3</v>
      </c>
      <c r="N156">
        <v>350</v>
      </c>
      <c r="O156">
        <v>362</v>
      </c>
      <c r="P156" t="s">
        <v>527</v>
      </c>
      <c r="Q156" t="s">
        <v>1044</v>
      </c>
    </row>
    <row r="157" spans="1:17" x14ac:dyDescent="0.25">
      <c r="A157">
        <v>54</v>
      </c>
      <c r="B157" t="s">
        <v>1299</v>
      </c>
      <c r="C157" t="s">
        <v>1045</v>
      </c>
      <c r="D157" t="s">
        <v>1046</v>
      </c>
      <c r="E157" t="s">
        <v>1047</v>
      </c>
      <c r="F157" t="s">
        <v>13</v>
      </c>
      <c r="G157" t="s">
        <v>14</v>
      </c>
      <c r="H157" t="s">
        <v>1048</v>
      </c>
      <c r="I157" t="s">
        <v>1049</v>
      </c>
      <c r="J157">
        <v>82</v>
      </c>
      <c r="K157">
        <v>2021</v>
      </c>
      <c r="L157">
        <v>10</v>
      </c>
      <c r="M157">
        <v>11</v>
      </c>
      <c r="N157" t="s">
        <v>38</v>
      </c>
      <c r="O157" t="s">
        <v>38</v>
      </c>
      <c r="P157" t="s">
        <v>414</v>
      </c>
      <c r="Q157" t="s">
        <v>1051</v>
      </c>
    </row>
    <row r="158" spans="1:17" x14ac:dyDescent="0.25">
      <c r="A158">
        <v>55</v>
      </c>
      <c r="B158" t="s">
        <v>1299</v>
      </c>
      <c r="C158" t="s">
        <v>1052</v>
      </c>
      <c r="D158" t="s">
        <v>1053</v>
      </c>
      <c r="E158" t="s">
        <v>40</v>
      </c>
      <c r="F158" t="s">
        <v>27</v>
      </c>
      <c r="G158" t="s">
        <v>14</v>
      </c>
      <c r="H158" t="s">
        <v>1054</v>
      </c>
      <c r="I158" t="s">
        <v>1055</v>
      </c>
      <c r="J158">
        <v>74</v>
      </c>
      <c r="K158">
        <v>2021</v>
      </c>
      <c r="L158">
        <v>24</v>
      </c>
      <c r="M158">
        <v>1</v>
      </c>
      <c r="N158">
        <v>35</v>
      </c>
      <c r="O158">
        <v>53</v>
      </c>
      <c r="P158" t="s">
        <v>1056</v>
      </c>
      <c r="Q158" t="s">
        <v>743</v>
      </c>
    </row>
    <row r="159" spans="1:17" x14ac:dyDescent="0.25">
      <c r="A159">
        <v>56</v>
      </c>
      <c r="B159" t="s">
        <v>1299</v>
      </c>
      <c r="C159" t="s">
        <v>1057</v>
      </c>
      <c r="D159" t="s">
        <v>1058</v>
      </c>
      <c r="E159" t="s">
        <v>1059</v>
      </c>
      <c r="F159" t="s">
        <v>13</v>
      </c>
      <c r="G159" t="s">
        <v>14</v>
      </c>
      <c r="H159" t="s">
        <v>38</v>
      </c>
      <c r="I159" t="s">
        <v>1060</v>
      </c>
      <c r="J159">
        <v>34</v>
      </c>
      <c r="K159">
        <v>2018</v>
      </c>
      <c r="L159">
        <v>19</v>
      </c>
      <c r="M159">
        <v>1</v>
      </c>
      <c r="N159">
        <v>158</v>
      </c>
      <c r="O159">
        <v>164</v>
      </c>
      <c r="P159" t="s">
        <v>668</v>
      </c>
      <c r="Q159" t="s">
        <v>1061</v>
      </c>
    </row>
    <row r="160" spans="1:17" x14ac:dyDescent="0.25">
      <c r="A160">
        <v>57</v>
      </c>
      <c r="B160" t="s">
        <v>1299</v>
      </c>
      <c r="C160" t="s">
        <v>1062</v>
      </c>
      <c r="D160" t="s">
        <v>1063</v>
      </c>
      <c r="E160" t="s">
        <v>1064</v>
      </c>
      <c r="F160" t="s">
        <v>728</v>
      </c>
      <c r="G160" t="s">
        <v>14</v>
      </c>
      <c r="H160" t="s">
        <v>1065</v>
      </c>
      <c r="I160" t="s">
        <v>1066</v>
      </c>
      <c r="J160">
        <v>52</v>
      </c>
      <c r="K160">
        <v>2020</v>
      </c>
      <c r="L160">
        <v>161</v>
      </c>
      <c r="M160">
        <v>26</v>
      </c>
      <c r="N160">
        <v>1078</v>
      </c>
      <c r="O160">
        <v>1087</v>
      </c>
      <c r="P160" t="s">
        <v>518</v>
      </c>
      <c r="Q160" t="s">
        <v>1067</v>
      </c>
    </row>
    <row r="161" spans="1:17" x14ac:dyDescent="0.25">
      <c r="A161">
        <v>58</v>
      </c>
      <c r="B161" t="s">
        <v>1299</v>
      </c>
      <c r="C161" t="s">
        <v>1068</v>
      </c>
      <c r="D161" t="s">
        <v>1069</v>
      </c>
      <c r="E161" t="s">
        <v>44</v>
      </c>
      <c r="F161" t="s">
        <v>13</v>
      </c>
      <c r="G161" t="s">
        <v>14</v>
      </c>
      <c r="H161" t="s">
        <v>1070</v>
      </c>
      <c r="I161" t="s">
        <v>1071</v>
      </c>
      <c r="J161">
        <v>105</v>
      </c>
      <c r="K161">
        <v>2018</v>
      </c>
      <c r="L161">
        <v>9</v>
      </c>
      <c r="M161" t="s">
        <v>38</v>
      </c>
      <c r="N161" t="s">
        <v>38</v>
      </c>
      <c r="O161" t="s">
        <v>38</v>
      </c>
      <c r="P161" t="s">
        <v>1072</v>
      </c>
      <c r="Q161" t="s">
        <v>1073</v>
      </c>
    </row>
    <row r="162" spans="1:17" x14ac:dyDescent="0.25">
      <c r="A162">
        <v>59</v>
      </c>
      <c r="B162" t="s">
        <v>1299</v>
      </c>
      <c r="C162" t="s">
        <v>1074</v>
      </c>
      <c r="D162" t="s">
        <v>1075</v>
      </c>
      <c r="E162" t="s">
        <v>1076</v>
      </c>
      <c r="F162" t="s">
        <v>13</v>
      </c>
      <c r="G162" t="s">
        <v>14</v>
      </c>
      <c r="H162" t="s">
        <v>1077</v>
      </c>
      <c r="I162" t="s">
        <v>1078</v>
      </c>
      <c r="J162">
        <v>51</v>
      </c>
      <c r="K162">
        <v>2018</v>
      </c>
      <c r="L162" t="s">
        <v>38</v>
      </c>
      <c r="M162">
        <v>74</v>
      </c>
      <c r="N162">
        <v>165</v>
      </c>
      <c r="O162">
        <v>186</v>
      </c>
      <c r="P162" t="s">
        <v>659</v>
      </c>
      <c r="Q162" t="s">
        <v>743</v>
      </c>
    </row>
    <row r="163" spans="1:17" x14ac:dyDescent="0.25">
      <c r="A163">
        <v>60</v>
      </c>
      <c r="B163" t="s">
        <v>1299</v>
      </c>
      <c r="C163" t="s">
        <v>1079</v>
      </c>
      <c r="D163" t="s">
        <v>1080</v>
      </c>
      <c r="E163" t="s">
        <v>766</v>
      </c>
      <c r="F163" t="s">
        <v>13</v>
      </c>
      <c r="G163" t="s">
        <v>14</v>
      </c>
      <c r="H163" t="s">
        <v>1081</v>
      </c>
      <c r="I163" t="s">
        <v>1082</v>
      </c>
      <c r="J163">
        <v>9</v>
      </c>
      <c r="K163">
        <v>2017</v>
      </c>
      <c r="L163">
        <v>13</v>
      </c>
      <c r="M163">
        <v>2</v>
      </c>
      <c r="N163">
        <v>331</v>
      </c>
      <c r="O163">
        <v>339</v>
      </c>
      <c r="P163" t="s">
        <v>701</v>
      </c>
      <c r="Q163" t="s">
        <v>743</v>
      </c>
    </row>
    <row r="164" spans="1:17" x14ac:dyDescent="0.25">
      <c r="A164">
        <v>61</v>
      </c>
      <c r="B164" t="s">
        <v>1299</v>
      </c>
      <c r="C164" t="s">
        <v>1083</v>
      </c>
      <c r="D164" t="s">
        <v>1084</v>
      </c>
      <c r="E164" t="s">
        <v>1085</v>
      </c>
      <c r="F164" t="s">
        <v>27</v>
      </c>
      <c r="G164" t="s">
        <v>14</v>
      </c>
      <c r="H164" t="s">
        <v>1086</v>
      </c>
      <c r="I164" t="s">
        <v>1087</v>
      </c>
      <c r="J164">
        <v>44</v>
      </c>
      <c r="K164">
        <v>2017</v>
      </c>
      <c r="L164">
        <v>56</v>
      </c>
      <c r="M164">
        <v>2</v>
      </c>
      <c r="N164">
        <v>117</v>
      </c>
      <c r="O164">
        <v>138</v>
      </c>
      <c r="P164" t="s">
        <v>1088</v>
      </c>
      <c r="Q164" t="s">
        <v>743</v>
      </c>
    </row>
    <row r="165" spans="1:17" x14ac:dyDescent="0.25">
      <c r="A165">
        <v>62</v>
      </c>
      <c r="B165" t="s">
        <v>1299</v>
      </c>
      <c r="C165" t="s">
        <v>1089</v>
      </c>
      <c r="D165" t="s">
        <v>1090</v>
      </c>
      <c r="E165" t="s">
        <v>732</v>
      </c>
      <c r="F165" t="s">
        <v>13</v>
      </c>
      <c r="G165" t="s">
        <v>14</v>
      </c>
      <c r="H165" t="s">
        <v>1091</v>
      </c>
      <c r="I165" t="s">
        <v>1092</v>
      </c>
      <c r="J165">
        <v>43</v>
      </c>
      <c r="K165">
        <v>2020</v>
      </c>
      <c r="L165">
        <v>10</v>
      </c>
      <c r="M165">
        <v>22</v>
      </c>
      <c r="N165" t="s">
        <v>38</v>
      </c>
      <c r="O165" t="s">
        <v>38</v>
      </c>
      <c r="P165" t="s">
        <v>479</v>
      </c>
      <c r="Q165" t="s">
        <v>736</v>
      </c>
    </row>
    <row r="166" spans="1:17" x14ac:dyDescent="0.25">
      <c r="A166">
        <v>63</v>
      </c>
      <c r="B166" t="s">
        <v>1299</v>
      </c>
      <c r="C166" t="s">
        <v>1093</v>
      </c>
      <c r="D166" t="s">
        <v>229</v>
      </c>
      <c r="E166" t="s">
        <v>1003</v>
      </c>
      <c r="F166" t="s">
        <v>13</v>
      </c>
      <c r="G166" t="s">
        <v>14</v>
      </c>
      <c r="H166" t="s">
        <v>1094</v>
      </c>
      <c r="I166" t="s">
        <v>1095</v>
      </c>
      <c r="J166">
        <v>64</v>
      </c>
      <c r="K166">
        <v>2021</v>
      </c>
      <c r="L166">
        <v>6</v>
      </c>
      <c r="M166" t="s">
        <v>38</v>
      </c>
      <c r="N166" t="s">
        <v>38</v>
      </c>
      <c r="O166" t="s">
        <v>38</v>
      </c>
      <c r="P166" t="s">
        <v>424</v>
      </c>
      <c r="Q166" t="s">
        <v>743</v>
      </c>
    </row>
    <row r="167" spans="1:17" x14ac:dyDescent="0.25">
      <c r="A167">
        <v>64</v>
      </c>
      <c r="B167" t="s">
        <v>1299</v>
      </c>
      <c r="C167" t="s">
        <v>1097</v>
      </c>
      <c r="D167" t="s">
        <v>1098</v>
      </c>
      <c r="E167" t="s">
        <v>1047</v>
      </c>
      <c r="F167" t="s">
        <v>13</v>
      </c>
      <c r="G167" t="s">
        <v>14</v>
      </c>
      <c r="H167" t="s">
        <v>1099</v>
      </c>
      <c r="I167" t="s">
        <v>1100</v>
      </c>
      <c r="J167">
        <v>23</v>
      </c>
      <c r="K167">
        <v>2020</v>
      </c>
      <c r="L167">
        <v>9</v>
      </c>
      <c r="M167">
        <v>10</v>
      </c>
      <c r="N167" t="s">
        <v>38</v>
      </c>
      <c r="O167" t="s">
        <v>38</v>
      </c>
      <c r="P167" t="s">
        <v>1101</v>
      </c>
      <c r="Q167" t="s">
        <v>1051</v>
      </c>
    </row>
    <row r="168" spans="1:17" x14ac:dyDescent="0.25">
      <c r="A168">
        <v>65</v>
      </c>
      <c r="B168" t="s">
        <v>1299</v>
      </c>
      <c r="C168" t="s">
        <v>1102</v>
      </c>
      <c r="D168" t="s">
        <v>1103</v>
      </c>
      <c r="E168" t="s">
        <v>760</v>
      </c>
      <c r="F168" t="s">
        <v>13</v>
      </c>
      <c r="G168" t="s">
        <v>14</v>
      </c>
      <c r="H168" t="s">
        <v>1104</v>
      </c>
      <c r="I168" t="s">
        <v>1105</v>
      </c>
      <c r="J168">
        <v>93</v>
      </c>
      <c r="K168">
        <v>2020</v>
      </c>
      <c r="L168">
        <v>10</v>
      </c>
      <c r="M168">
        <v>9</v>
      </c>
      <c r="N168" t="s">
        <v>38</v>
      </c>
      <c r="O168" t="s">
        <v>38</v>
      </c>
      <c r="P168" t="s">
        <v>1107</v>
      </c>
      <c r="Q168" t="s">
        <v>743</v>
      </c>
    </row>
    <row r="169" spans="1:17" x14ac:dyDescent="0.25">
      <c r="A169">
        <v>66</v>
      </c>
      <c r="B169" t="s">
        <v>1299</v>
      </c>
      <c r="C169" t="s">
        <v>1108</v>
      </c>
      <c r="D169" t="s">
        <v>1109</v>
      </c>
      <c r="E169" t="s">
        <v>1110</v>
      </c>
      <c r="F169" t="s">
        <v>13</v>
      </c>
      <c r="G169" t="s">
        <v>14</v>
      </c>
      <c r="H169" t="s">
        <v>1111</v>
      </c>
      <c r="I169" t="s">
        <v>1112</v>
      </c>
      <c r="J169">
        <v>58</v>
      </c>
      <c r="K169">
        <v>2020</v>
      </c>
      <c r="L169">
        <v>3</v>
      </c>
      <c r="M169">
        <v>11</v>
      </c>
      <c r="N169">
        <v>1147</v>
      </c>
      <c r="O169">
        <v>1164</v>
      </c>
      <c r="P169" t="s">
        <v>1114</v>
      </c>
      <c r="Q169" t="s">
        <v>1115</v>
      </c>
    </row>
    <row r="170" spans="1:17" x14ac:dyDescent="0.25">
      <c r="A170">
        <v>67</v>
      </c>
      <c r="B170" t="s">
        <v>1299</v>
      </c>
      <c r="C170" t="s">
        <v>1116</v>
      </c>
      <c r="D170" t="s">
        <v>1117</v>
      </c>
      <c r="E170" t="s">
        <v>55</v>
      </c>
      <c r="F170" t="s">
        <v>13</v>
      </c>
      <c r="G170" t="s">
        <v>14</v>
      </c>
      <c r="H170" t="s">
        <v>1118</v>
      </c>
      <c r="I170" t="s">
        <v>1119</v>
      </c>
      <c r="J170">
        <v>31</v>
      </c>
      <c r="K170">
        <v>2020</v>
      </c>
      <c r="L170">
        <v>22</v>
      </c>
      <c r="M170">
        <v>8</v>
      </c>
      <c r="N170" t="s">
        <v>38</v>
      </c>
      <c r="O170" t="s">
        <v>38</v>
      </c>
      <c r="P170" t="s">
        <v>508</v>
      </c>
      <c r="Q170" t="s">
        <v>1120</v>
      </c>
    </row>
    <row r="171" spans="1:17" x14ac:dyDescent="0.25">
      <c r="A171">
        <v>68</v>
      </c>
      <c r="B171" t="s">
        <v>1299</v>
      </c>
      <c r="C171" t="s">
        <v>1121</v>
      </c>
      <c r="D171" t="s">
        <v>1122</v>
      </c>
      <c r="E171" t="s">
        <v>1123</v>
      </c>
      <c r="F171" t="s">
        <v>13</v>
      </c>
      <c r="G171" t="s">
        <v>14</v>
      </c>
      <c r="H171" t="s">
        <v>1124</v>
      </c>
      <c r="I171" t="s">
        <v>1125</v>
      </c>
      <c r="J171">
        <v>28</v>
      </c>
      <c r="K171">
        <v>2019</v>
      </c>
      <c r="L171">
        <v>96</v>
      </c>
      <c r="M171">
        <v>7</v>
      </c>
      <c r="N171">
        <v>1486</v>
      </c>
      <c r="O171">
        <v>1490</v>
      </c>
      <c r="P171" t="s">
        <v>1126</v>
      </c>
      <c r="Q171" t="s">
        <v>1127</v>
      </c>
    </row>
    <row r="172" spans="1:17" x14ac:dyDescent="0.25">
      <c r="A172">
        <v>69</v>
      </c>
      <c r="B172" t="s">
        <v>1299</v>
      </c>
      <c r="C172" t="s">
        <v>1128</v>
      </c>
      <c r="D172" t="s">
        <v>1129</v>
      </c>
      <c r="E172" t="s">
        <v>760</v>
      </c>
      <c r="F172" t="s">
        <v>13</v>
      </c>
      <c r="G172" t="s">
        <v>14</v>
      </c>
      <c r="H172" t="s">
        <v>1130</v>
      </c>
      <c r="I172" t="s">
        <v>1131</v>
      </c>
      <c r="J172">
        <v>94</v>
      </c>
      <c r="K172">
        <v>2020</v>
      </c>
      <c r="L172">
        <v>10</v>
      </c>
      <c r="M172">
        <v>9</v>
      </c>
      <c r="N172" t="s">
        <v>38</v>
      </c>
      <c r="O172" t="s">
        <v>38</v>
      </c>
      <c r="P172" t="s">
        <v>1132</v>
      </c>
      <c r="Q172" t="s">
        <v>743</v>
      </c>
    </row>
    <row r="173" spans="1:17" x14ac:dyDescent="0.25">
      <c r="A173">
        <v>70</v>
      </c>
      <c r="B173" t="s">
        <v>1299</v>
      </c>
      <c r="C173" t="s">
        <v>1133</v>
      </c>
      <c r="D173" t="s">
        <v>1134</v>
      </c>
      <c r="E173" t="s">
        <v>42</v>
      </c>
      <c r="F173" t="s">
        <v>13</v>
      </c>
      <c r="G173" t="s">
        <v>14</v>
      </c>
      <c r="H173" t="s">
        <v>1135</v>
      </c>
      <c r="I173" t="s">
        <v>1136</v>
      </c>
      <c r="J173">
        <v>48</v>
      </c>
      <c r="K173">
        <v>2019</v>
      </c>
      <c r="L173">
        <v>11</v>
      </c>
      <c r="M173">
        <v>16</v>
      </c>
      <c r="N173" t="s">
        <v>38</v>
      </c>
      <c r="O173" t="s">
        <v>38</v>
      </c>
      <c r="P173" t="s">
        <v>584</v>
      </c>
      <c r="Q173" t="s">
        <v>1138</v>
      </c>
    </row>
    <row r="174" spans="1:17" x14ac:dyDescent="0.25">
      <c r="A174">
        <v>71</v>
      </c>
      <c r="B174" t="s">
        <v>1299</v>
      </c>
      <c r="C174" t="s">
        <v>1139</v>
      </c>
      <c r="D174" t="s">
        <v>1140</v>
      </c>
      <c r="E174" t="s">
        <v>1141</v>
      </c>
      <c r="F174" t="s">
        <v>13</v>
      </c>
      <c r="G174" t="s">
        <v>14</v>
      </c>
      <c r="H174" t="s">
        <v>1142</v>
      </c>
      <c r="I174" t="s">
        <v>1143</v>
      </c>
      <c r="J174">
        <v>25</v>
      </c>
      <c r="K174">
        <v>2017</v>
      </c>
      <c r="L174">
        <v>6</v>
      </c>
      <c r="M174">
        <v>11</v>
      </c>
      <c r="N174" t="s">
        <v>38</v>
      </c>
      <c r="O174" t="s">
        <v>38</v>
      </c>
      <c r="P174" t="s">
        <v>671</v>
      </c>
      <c r="Q174" t="s">
        <v>1145</v>
      </c>
    </row>
    <row r="175" spans="1:17" x14ac:dyDescent="0.25">
      <c r="A175">
        <v>72</v>
      </c>
      <c r="B175" t="s">
        <v>1299</v>
      </c>
      <c r="C175" t="s">
        <v>1146</v>
      </c>
      <c r="D175" t="s">
        <v>273</v>
      </c>
      <c r="E175" t="s">
        <v>1147</v>
      </c>
      <c r="F175" t="s">
        <v>13</v>
      </c>
      <c r="G175" t="s">
        <v>14</v>
      </c>
      <c r="H175" t="s">
        <v>1148</v>
      </c>
      <c r="I175" t="s">
        <v>1149</v>
      </c>
      <c r="J175">
        <v>36</v>
      </c>
      <c r="K175">
        <v>2020</v>
      </c>
      <c r="L175">
        <v>28</v>
      </c>
      <c r="M175" t="s">
        <v>38</v>
      </c>
      <c r="N175" t="s">
        <v>38</v>
      </c>
      <c r="O175" t="s">
        <v>38</v>
      </c>
      <c r="P175" t="s">
        <v>564</v>
      </c>
      <c r="Q175" t="s">
        <v>743</v>
      </c>
    </row>
    <row r="176" spans="1:17" x14ac:dyDescent="0.25">
      <c r="A176">
        <v>73</v>
      </c>
      <c r="B176" t="s">
        <v>1299</v>
      </c>
      <c r="C176" t="s">
        <v>1151</v>
      </c>
      <c r="D176" t="s">
        <v>1152</v>
      </c>
      <c r="E176" t="s">
        <v>1153</v>
      </c>
      <c r="F176" t="s">
        <v>13</v>
      </c>
      <c r="G176" t="s">
        <v>14</v>
      </c>
      <c r="H176" t="s">
        <v>1154</v>
      </c>
      <c r="I176" t="s">
        <v>1155</v>
      </c>
      <c r="J176">
        <v>32</v>
      </c>
      <c r="K176">
        <v>2016</v>
      </c>
      <c r="L176">
        <v>17</v>
      </c>
      <c r="M176">
        <v>1</v>
      </c>
      <c r="N176">
        <v>45</v>
      </c>
      <c r="O176">
        <v>64</v>
      </c>
      <c r="P176" t="s">
        <v>1157</v>
      </c>
      <c r="Q176" t="s">
        <v>743</v>
      </c>
    </row>
    <row r="177" spans="1:17" x14ac:dyDescent="0.25">
      <c r="A177">
        <v>74</v>
      </c>
      <c r="B177" t="s">
        <v>1299</v>
      </c>
      <c r="C177" t="s">
        <v>1158</v>
      </c>
      <c r="D177" t="s">
        <v>1159</v>
      </c>
      <c r="E177" t="s">
        <v>1160</v>
      </c>
      <c r="F177" t="s">
        <v>13</v>
      </c>
      <c r="G177" t="s">
        <v>14</v>
      </c>
      <c r="H177" t="s">
        <v>38</v>
      </c>
      <c r="I177" t="s">
        <v>1161</v>
      </c>
      <c r="J177">
        <v>55</v>
      </c>
      <c r="K177">
        <v>2020</v>
      </c>
      <c r="L177">
        <v>39</v>
      </c>
      <c r="M177">
        <v>1</v>
      </c>
      <c r="N177" t="s">
        <v>38</v>
      </c>
      <c r="O177" t="s">
        <v>38</v>
      </c>
      <c r="P177" t="s">
        <v>1162</v>
      </c>
      <c r="Q177" t="s">
        <v>1163</v>
      </c>
    </row>
    <row r="178" spans="1:17" x14ac:dyDescent="0.25">
      <c r="A178">
        <v>75</v>
      </c>
      <c r="B178" t="s">
        <v>1299</v>
      </c>
      <c r="C178" t="s">
        <v>1164</v>
      </c>
      <c r="D178" t="s">
        <v>1165</v>
      </c>
      <c r="E178" t="s">
        <v>1166</v>
      </c>
      <c r="F178" t="s">
        <v>13</v>
      </c>
      <c r="G178" t="s">
        <v>14</v>
      </c>
      <c r="H178" t="s">
        <v>1167</v>
      </c>
      <c r="I178" t="s">
        <v>1168</v>
      </c>
      <c r="J178">
        <v>81</v>
      </c>
      <c r="K178">
        <v>2020</v>
      </c>
      <c r="L178">
        <v>37</v>
      </c>
      <c r="M178">
        <v>5</v>
      </c>
      <c r="N178" t="s">
        <v>38</v>
      </c>
      <c r="O178" t="s">
        <v>38</v>
      </c>
      <c r="P178" t="s">
        <v>1169</v>
      </c>
      <c r="Q178" t="s">
        <v>1170</v>
      </c>
    </row>
    <row r="179" spans="1:17" x14ac:dyDescent="0.25">
      <c r="A179">
        <v>76</v>
      </c>
      <c r="B179" t="s">
        <v>1299</v>
      </c>
      <c r="C179" t="s">
        <v>1171</v>
      </c>
      <c r="D179" t="s">
        <v>1172</v>
      </c>
      <c r="E179" t="s">
        <v>1141</v>
      </c>
      <c r="F179" t="s">
        <v>13</v>
      </c>
      <c r="G179" t="s">
        <v>14</v>
      </c>
      <c r="H179" t="s">
        <v>1173</v>
      </c>
      <c r="I179" t="s">
        <v>1174</v>
      </c>
      <c r="J179">
        <v>109</v>
      </c>
      <c r="K179">
        <v>2019</v>
      </c>
      <c r="L179">
        <v>8</v>
      </c>
      <c r="M179">
        <v>1</v>
      </c>
      <c r="N179" t="s">
        <v>38</v>
      </c>
      <c r="O179" t="s">
        <v>38</v>
      </c>
      <c r="P179" t="s">
        <v>1175</v>
      </c>
      <c r="Q179" t="s">
        <v>1145</v>
      </c>
    </row>
    <row r="180" spans="1:17" x14ac:dyDescent="0.25">
      <c r="A180">
        <v>77</v>
      </c>
      <c r="B180" t="s">
        <v>1299</v>
      </c>
      <c r="C180" t="s">
        <v>1176</v>
      </c>
      <c r="D180" t="s">
        <v>1177</v>
      </c>
      <c r="E180" t="s">
        <v>1178</v>
      </c>
      <c r="F180" t="s">
        <v>13</v>
      </c>
      <c r="G180" t="s">
        <v>14</v>
      </c>
      <c r="H180" t="s">
        <v>1179</v>
      </c>
      <c r="I180" t="s">
        <v>1180</v>
      </c>
      <c r="J180">
        <v>11</v>
      </c>
      <c r="K180">
        <v>2021</v>
      </c>
      <c r="L180">
        <v>47</v>
      </c>
      <c r="M180">
        <v>1</v>
      </c>
      <c r="N180" t="s">
        <v>38</v>
      </c>
      <c r="O180" t="s">
        <v>38</v>
      </c>
      <c r="P180" t="s">
        <v>1181</v>
      </c>
      <c r="Q180" t="s">
        <v>1182</v>
      </c>
    </row>
    <row r="181" spans="1:17" x14ac:dyDescent="0.25">
      <c r="A181">
        <v>78</v>
      </c>
      <c r="B181" t="s">
        <v>1299</v>
      </c>
      <c r="C181" t="s">
        <v>1183</v>
      </c>
      <c r="D181" t="s">
        <v>266</v>
      </c>
      <c r="E181" t="s">
        <v>1184</v>
      </c>
      <c r="F181" t="s">
        <v>13</v>
      </c>
      <c r="G181" t="s">
        <v>14</v>
      </c>
      <c r="H181" t="s">
        <v>1185</v>
      </c>
      <c r="I181" t="s">
        <v>1186</v>
      </c>
      <c r="J181">
        <v>16</v>
      </c>
      <c r="K181">
        <v>2020</v>
      </c>
      <c r="L181">
        <v>34</v>
      </c>
      <c r="M181">
        <v>3</v>
      </c>
      <c r="N181">
        <v>1143</v>
      </c>
      <c r="O181">
        <v>1149</v>
      </c>
      <c r="P181" t="s">
        <v>542</v>
      </c>
      <c r="Q181" t="s">
        <v>1187</v>
      </c>
    </row>
    <row r="182" spans="1:17" x14ac:dyDescent="0.25">
      <c r="A182">
        <v>79</v>
      </c>
      <c r="B182" t="s">
        <v>1299</v>
      </c>
      <c r="C182" t="s">
        <v>1188</v>
      </c>
      <c r="D182" t="s">
        <v>1189</v>
      </c>
      <c r="E182" t="s">
        <v>1190</v>
      </c>
      <c r="F182" t="s">
        <v>13</v>
      </c>
      <c r="G182" t="s">
        <v>14</v>
      </c>
      <c r="H182" t="s">
        <v>1191</v>
      </c>
      <c r="I182" t="s">
        <v>1192</v>
      </c>
      <c r="J182">
        <v>23</v>
      </c>
      <c r="K182">
        <v>2021</v>
      </c>
      <c r="L182">
        <v>9</v>
      </c>
      <c r="M182" t="s">
        <v>38</v>
      </c>
      <c r="N182">
        <v>21059</v>
      </c>
      <c r="O182">
        <v>21070</v>
      </c>
      <c r="P182" t="s">
        <v>466</v>
      </c>
      <c r="Q182" t="s">
        <v>1194</v>
      </c>
    </row>
    <row r="183" spans="1:17" x14ac:dyDescent="0.25">
      <c r="A183">
        <v>80</v>
      </c>
      <c r="B183" t="s">
        <v>1299</v>
      </c>
      <c r="C183" t="s">
        <v>1195</v>
      </c>
      <c r="D183" t="s">
        <v>1196</v>
      </c>
      <c r="E183" t="s">
        <v>1015</v>
      </c>
      <c r="F183" t="s">
        <v>1197</v>
      </c>
      <c r="G183" t="s">
        <v>14</v>
      </c>
      <c r="H183" t="s">
        <v>1198</v>
      </c>
      <c r="I183" t="s">
        <v>1199</v>
      </c>
      <c r="J183">
        <v>13</v>
      </c>
      <c r="K183">
        <v>2018</v>
      </c>
      <c r="L183">
        <v>67</v>
      </c>
      <c r="M183">
        <v>5</v>
      </c>
      <c r="N183">
        <v>56</v>
      </c>
      <c r="O183">
        <v>71</v>
      </c>
      <c r="P183" t="s">
        <v>1201</v>
      </c>
      <c r="Q183" t="s">
        <v>743</v>
      </c>
    </row>
    <row r="184" spans="1:17" x14ac:dyDescent="0.25">
      <c r="A184">
        <v>81</v>
      </c>
      <c r="B184" t="s">
        <v>1299</v>
      </c>
      <c r="C184" t="s">
        <v>1202</v>
      </c>
      <c r="D184" t="s">
        <v>236</v>
      </c>
      <c r="E184" t="s">
        <v>41</v>
      </c>
      <c r="F184" t="s">
        <v>13</v>
      </c>
      <c r="G184" t="s">
        <v>1203</v>
      </c>
      <c r="H184" t="s">
        <v>1204</v>
      </c>
      <c r="I184" t="s">
        <v>1205</v>
      </c>
      <c r="J184">
        <v>20</v>
      </c>
      <c r="K184" t="s">
        <v>38</v>
      </c>
      <c r="L184" t="s">
        <v>38</v>
      </c>
      <c r="M184" t="s">
        <v>38</v>
      </c>
      <c r="N184" t="s">
        <v>38</v>
      </c>
      <c r="O184" t="s">
        <v>38</v>
      </c>
      <c r="P184" t="s">
        <v>446</v>
      </c>
      <c r="Q184" t="s">
        <v>743</v>
      </c>
    </row>
    <row r="185" spans="1:17" x14ac:dyDescent="0.25">
      <c r="A185">
        <v>82</v>
      </c>
      <c r="B185" t="s">
        <v>1299</v>
      </c>
      <c r="C185" t="s">
        <v>1207</v>
      </c>
      <c r="D185" t="s">
        <v>1208</v>
      </c>
      <c r="E185" t="s">
        <v>39</v>
      </c>
      <c r="F185" t="s">
        <v>27</v>
      </c>
      <c r="G185" t="s">
        <v>14</v>
      </c>
      <c r="H185" t="s">
        <v>1209</v>
      </c>
      <c r="I185" t="s">
        <v>1210</v>
      </c>
      <c r="J185">
        <v>29</v>
      </c>
      <c r="K185">
        <v>2017</v>
      </c>
      <c r="L185">
        <v>6</v>
      </c>
      <c r="M185">
        <v>2</v>
      </c>
      <c r="N185">
        <v>28</v>
      </c>
      <c r="O185">
        <v>46</v>
      </c>
      <c r="P185" t="s">
        <v>1212</v>
      </c>
      <c r="Q185" t="s">
        <v>743</v>
      </c>
    </row>
    <row r="186" spans="1:17" x14ac:dyDescent="0.25">
      <c r="A186">
        <v>83</v>
      </c>
      <c r="B186" t="s">
        <v>1299</v>
      </c>
      <c r="C186" t="s">
        <v>1213</v>
      </c>
      <c r="D186" t="s">
        <v>1214</v>
      </c>
      <c r="E186" t="s">
        <v>1215</v>
      </c>
      <c r="F186" t="s">
        <v>13</v>
      </c>
      <c r="G186" t="s">
        <v>14</v>
      </c>
      <c r="H186" t="s">
        <v>1216</v>
      </c>
      <c r="I186" t="s">
        <v>1217</v>
      </c>
      <c r="J186">
        <v>84</v>
      </c>
      <c r="K186">
        <v>2018</v>
      </c>
      <c r="L186">
        <v>56</v>
      </c>
      <c r="M186">
        <v>6</v>
      </c>
      <c r="N186">
        <v>940</v>
      </c>
      <c r="O186">
        <v>973</v>
      </c>
      <c r="P186" t="s">
        <v>1218</v>
      </c>
      <c r="Q186" t="s">
        <v>743</v>
      </c>
    </row>
    <row r="187" spans="1:17" x14ac:dyDescent="0.25">
      <c r="A187">
        <v>84</v>
      </c>
      <c r="B187" t="s">
        <v>1299</v>
      </c>
      <c r="C187" t="s">
        <v>1219</v>
      </c>
      <c r="D187" t="s">
        <v>1220</v>
      </c>
      <c r="E187" t="s">
        <v>1221</v>
      </c>
      <c r="F187" t="s">
        <v>13</v>
      </c>
      <c r="G187" t="s">
        <v>14</v>
      </c>
      <c r="H187" t="s">
        <v>1222</v>
      </c>
      <c r="I187" t="s">
        <v>1223</v>
      </c>
      <c r="J187">
        <v>42</v>
      </c>
      <c r="K187">
        <v>2020</v>
      </c>
      <c r="L187">
        <v>20</v>
      </c>
      <c r="M187">
        <v>1</v>
      </c>
      <c r="N187" t="s">
        <v>38</v>
      </c>
      <c r="O187" t="s">
        <v>38</v>
      </c>
      <c r="P187" t="s">
        <v>530</v>
      </c>
      <c r="Q187" t="s">
        <v>1224</v>
      </c>
    </row>
    <row r="188" spans="1:17" x14ac:dyDescent="0.25">
      <c r="A188">
        <v>85</v>
      </c>
      <c r="B188" t="s">
        <v>1299</v>
      </c>
      <c r="C188" t="s">
        <v>1225</v>
      </c>
      <c r="D188" t="s">
        <v>1226</v>
      </c>
      <c r="E188" t="s">
        <v>1227</v>
      </c>
      <c r="F188" t="s">
        <v>13</v>
      </c>
      <c r="G188" t="s">
        <v>1203</v>
      </c>
      <c r="H188" t="s">
        <v>1228</v>
      </c>
      <c r="I188" t="s">
        <v>1229</v>
      </c>
      <c r="J188">
        <v>36</v>
      </c>
      <c r="K188" t="s">
        <v>38</v>
      </c>
      <c r="L188" t="s">
        <v>38</v>
      </c>
      <c r="M188" t="s">
        <v>38</v>
      </c>
      <c r="N188" t="s">
        <v>38</v>
      </c>
      <c r="O188" t="s">
        <v>38</v>
      </c>
      <c r="P188" t="s">
        <v>1231</v>
      </c>
      <c r="Q188" t="s">
        <v>1187</v>
      </c>
    </row>
    <row r="189" spans="1:17" x14ac:dyDescent="0.25">
      <c r="A189">
        <v>86</v>
      </c>
      <c r="B189" t="s">
        <v>1299</v>
      </c>
      <c r="C189" t="s">
        <v>1232</v>
      </c>
      <c r="D189" t="s">
        <v>1233</v>
      </c>
      <c r="E189" t="s">
        <v>53</v>
      </c>
      <c r="F189" t="s">
        <v>13</v>
      </c>
      <c r="G189" t="s">
        <v>14</v>
      </c>
      <c r="H189" t="s">
        <v>38</v>
      </c>
      <c r="I189" t="s">
        <v>1234</v>
      </c>
      <c r="J189">
        <v>63</v>
      </c>
      <c r="K189">
        <v>2019</v>
      </c>
      <c r="L189">
        <v>17</v>
      </c>
      <c r="M189">
        <v>2</v>
      </c>
      <c r="N189">
        <v>157</v>
      </c>
      <c r="O189">
        <v>170</v>
      </c>
      <c r="P189" t="s">
        <v>1236</v>
      </c>
      <c r="Q189" t="s">
        <v>743</v>
      </c>
    </row>
    <row r="190" spans="1:17" x14ac:dyDescent="0.25">
      <c r="A190">
        <v>87</v>
      </c>
      <c r="B190" t="s">
        <v>1299</v>
      </c>
      <c r="C190" t="s">
        <v>1237</v>
      </c>
      <c r="D190" t="s">
        <v>1238</v>
      </c>
      <c r="E190" t="s">
        <v>1239</v>
      </c>
      <c r="F190" t="s">
        <v>13</v>
      </c>
      <c r="G190" t="s">
        <v>14</v>
      </c>
      <c r="H190" t="s">
        <v>1240</v>
      </c>
      <c r="I190" t="s">
        <v>1241</v>
      </c>
      <c r="J190">
        <v>97</v>
      </c>
      <c r="K190">
        <v>2020</v>
      </c>
      <c r="L190">
        <v>13</v>
      </c>
      <c r="M190">
        <v>2</v>
      </c>
      <c r="N190" t="s">
        <v>38</v>
      </c>
      <c r="O190" t="s">
        <v>38</v>
      </c>
      <c r="P190" t="s">
        <v>1242</v>
      </c>
      <c r="Q190" t="s">
        <v>1243</v>
      </c>
    </row>
    <row r="191" spans="1:17" x14ac:dyDescent="0.25">
      <c r="A191">
        <v>88</v>
      </c>
      <c r="B191" t="s">
        <v>1299</v>
      </c>
      <c r="C191" t="s">
        <v>1244</v>
      </c>
      <c r="D191" t="s">
        <v>297</v>
      </c>
      <c r="E191" t="s">
        <v>1245</v>
      </c>
      <c r="F191" t="s">
        <v>13</v>
      </c>
      <c r="G191" t="s">
        <v>14</v>
      </c>
      <c r="H191" t="s">
        <v>645</v>
      </c>
      <c r="I191" t="s">
        <v>1246</v>
      </c>
      <c r="J191">
        <v>27</v>
      </c>
      <c r="K191">
        <v>2018</v>
      </c>
      <c r="L191">
        <v>54</v>
      </c>
      <c r="M191" t="s">
        <v>1247</v>
      </c>
      <c r="N191">
        <v>366</v>
      </c>
      <c r="O191">
        <v>372</v>
      </c>
      <c r="P191" t="s">
        <v>642</v>
      </c>
      <c r="Q191" t="s">
        <v>1248</v>
      </c>
    </row>
    <row r="192" spans="1:17" x14ac:dyDescent="0.25">
      <c r="A192">
        <v>89</v>
      </c>
      <c r="B192" t="s">
        <v>1299</v>
      </c>
      <c r="C192" t="s">
        <v>1249</v>
      </c>
      <c r="D192" t="s">
        <v>281</v>
      </c>
      <c r="E192" t="s">
        <v>1250</v>
      </c>
      <c r="F192" t="s">
        <v>13</v>
      </c>
      <c r="G192" t="s">
        <v>14</v>
      </c>
      <c r="H192" t="s">
        <v>1251</v>
      </c>
      <c r="I192" t="s">
        <v>1252</v>
      </c>
      <c r="J192">
        <v>25</v>
      </c>
      <c r="K192">
        <v>2019</v>
      </c>
      <c r="L192">
        <v>11</v>
      </c>
      <c r="M192" t="s">
        <v>38</v>
      </c>
      <c r="N192" t="s">
        <v>38</v>
      </c>
      <c r="O192" t="s">
        <v>38</v>
      </c>
      <c r="P192" t="s">
        <v>590</v>
      </c>
      <c r="Q192" t="s">
        <v>1254</v>
      </c>
    </row>
    <row r="193" spans="1:17" x14ac:dyDescent="0.25">
      <c r="A193">
        <v>90</v>
      </c>
      <c r="B193" t="s">
        <v>1299</v>
      </c>
      <c r="C193" t="s">
        <v>1255</v>
      </c>
      <c r="D193" t="s">
        <v>1256</v>
      </c>
      <c r="E193" t="s">
        <v>1257</v>
      </c>
      <c r="F193" t="s">
        <v>13</v>
      </c>
      <c r="G193" t="s">
        <v>14</v>
      </c>
      <c r="H193" t="s">
        <v>1258</v>
      </c>
      <c r="I193" t="s">
        <v>1259</v>
      </c>
      <c r="J193">
        <v>24</v>
      </c>
      <c r="K193">
        <v>2018</v>
      </c>
      <c r="L193">
        <v>5</v>
      </c>
      <c r="M193">
        <v>3</v>
      </c>
      <c r="N193">
        <v>672</v>
      </c>
      <c r="O193">
        <v>681</v>
      </c>
      <c r="P193" t="s">
        <v>649</v>
      </c>
      <c r="Q193" t="s">
        <v>1254</v>
      </c>
    </row>
    <row r="194" spans="1:17" x14ac:dyDescent="0.25">
      <c r="A194">
        <v>91</v>
      </c>
      <c r="B194" t="s">
        <v>1299</v>
      </c>
      <c r="C194" t="s">
        <v>1260</v>
      </c>
      <c r="D194" t="s">
        <v>1261</v>
      </c>
      <c r="E194" t="s">
        <v>1262</v>
      </c>
      <c r="F194" t="s">
        <v>13</v>
      </c>
      <c r="G194" t="s">
        <v>14</v>
      </c>
      <c r="H194" t="s">
        <v>1263</v>
      </c>
      <c r="I194" t="s">
        <v>1264</v>
      </c>
      <c r="J194">
        <v>42</v>
      </c>
      <c r="K194">
        <v>2020</v>
      </c>
      <c r="L194">
        <v>9</v>
      </c>
      <c r="M194">
        <v>2</v>
      </c>
      <c r="N194">
        <v>167</v>
      </c>
      <c r="O194">
        <v>180</v>
      </c>
      <c r="P194" t="s">
        <v>1265</v>
      </c>
      <c r="Q194" t="s">
        <v>743</v>
      </c>
    </row>
    <row r="195" spans="1:17" x14ac:dyDescent="0.25">
      <c r="A195">
        <v>92</v>
      </c>
      <c r="B195" t="s">
        <v>1299</v>
      </c>
      <c r="C195" t="s">
        <v>1266</v>
      </c>
      <c r="D195" t="s">
        <v>1267</v>
      </c>
      <c r="E195" t="s">
        <v>1268</v>
      </c>
      <c r="F195" t="s">
        <v>27</v>
      </c>
      <c r="G195" t="s">
        <v>14</v>
      </c>
      <c r="H195" t="s">
        <v>1269</v>
      </c>
      <c r="I195" t="s">
        <v>1270</v>
      </c>
      <c r="J195">
        <v>34</v>
      </c>
      <c r="K195">
        <v>2020</v>
      </c>
      <c r="L195">
        <v>13</v>
      </c>
      <c r="M195">
        <v>2</v>
      </c>
      <c r="N195">
        <v>140</v>
      </c>
      <c r="O195">
        <v>162</v>
      </c>
      <c r="P195" t="s">
        <v>1271</v>
      </c>
      <c r="Q195" t="s">
        <v>1272</v>
      </c>
    </row>
    <row r="196" spans="1:17" x14ac:dyDescent="0.25">
      <c r="A196">
        <v>93</v>
      </c>
      <c r="B196" t="s">
        <v>1299</v>
      </c>
      <c r="C196" t="s">
        <v>1273</v>
      </c>
      <c r="D196" t="s">
        <v>1274</v>
      </c>
      <c r="E196" t="s">
        <v>40</v>
      </c>
      <c r="F196" t="s">
        <v>27</v>
      </c>
      <c r="G196" t="s">
        <v>14</v>
      </c>
      <c r="H196" t="s">
        <v>1275</v>
      </c>
      <c r="I196" t="s">
        <v>1276</v>
      </c>
      <c r="J196">
        <v>0</v>
      </c>
      <c r="K196">
        <v>2018</v>
      </c>
      <c r="L196">
        <v>21</v>
      </c>
      <c r="M196">
        <v>1</v>
      </c>
      <c r="N196">
        <v>25</v>
      </c>
      <c r="O196">
        <v>32</v>
      </c>
      <c r="P196" t="s">
        <v>1277</v>
      </c>
      <c r="Q196" t="s">
        <v>743</v>
      </c>
    </row>
    <row r="197" spans="1:17" x14ac:dyDescent="0.25">
      <c r="A197">
        <v>94</v>
      </c>
      <c r="B197" t="s">
        <v>1299</v>
      </c>
      <c r="C197" t="s">
        <v>1278</v>
      </c>
      <c r="D197" t="s">
        <v>1279</v>
      </c>
      <c r="E197" t="s">
        <v>1280</v>
      </c>
      <c r="F197" t="s">
        <v>13</v>
      </c>
      <c r="G197" t="s">
        <v>14</v>
      </c>
      <c r="H197" t="s">
        <v>1281</v>
      </c>
      <c r="I197" t="s">
        <v>1282</v>
      </c>
      <c r="J197">
        <v>80</v>
      </c>
      <c r="K197">
        <v>2018</v>
      </c>
      <c r="L197">
        <v>6</v>
      </c>
      <c r="M197">
        <v>4</v>
      </c>
      <c r="N197">
        <v>231</v>
      </c>
      <c r="O197">
        <v>245</v>
      </c>
      <c r="P197" t="s">
        <v>656</v>
      </c>
      <c r="Q197" t="s">
        <v>1283</v>
      </c>
    </row>
    <row r="198" spans="1:17" x14ac:dyDescent="0.25">
      <c r="A198">
        <v>95</v>
      </c>
      <c r="B198" t="s">
        <v>1299</v>
      </c>
      <c r="C198" t="s">
        <v>1284</v>
      </c>
      <c r="D198" t="s">
        <v>227</v>
      </c>
      <c r="E198" t="s">
        <v>1285</v>
      </c>
      <c r="F198" t="s">
        <v>13</v>
      </c>
      <c r="G198" t="s">
        <v>14</v>
      </c>
      <c r="H198" t="s">
        <v>420</v>
      </c>
      <c r="I198" t="s">
        <v>1286</v>
      </c>
      <c r="J198">
        <v>20</v>
      </c>
      <c r="K198">
        <v>2021</v>
      </c>
      <c r="L198">
        <v>66</v>
      </c>
      <c r="M198">
        <v>3</v>
      </c>
      <c r="N198">
        <v>366</v>
      </c>
      <c r="O198">
        <v>371</v>
      </c>
      <c r="P198" t="s">
        <v>417</v>
      </c>
      <c r="Q198" t="s">
        <v>1287</v>
      </c>
    </row>
    <row r="199" spans="1:17" x14ac:dyDescent="0.25">
      <c r="A199">
        <v>96</v>
      </c>
      <c r="B199" t="s">
        <v>1299</v>
      </c>
      <c r="C199" t="s">
        <v>1288</v>
      </c>
      <c r="D199" t="s">
        <v>1289</v>
      </c>
      <c r="E199" t="s">
        <v>1290</v>
      </c>
      <c r="F199" t="s">
        <v>27</v>
      </c>
      <c r="G199" t="s">
        <v>14</v>
      </c>
      <c r="H199" t="s">
        <v>1291</v>
      </c>
      <c r="I199" t="s">
        <v>1292</v>
      </c>
      <c r="J199">
        <v>68</v>
      </c>
      <c r="K199">
        <v>2019</v>
      </c>
      <c r="L199">
        <v>22</v>
      </c>
      <c r="M199">
        <v>2</v>
      </c>
      <c r="N199">
        <v>187</v>
      </c>
      <c r="O199">
        <v>211</v>
      </c>
      <c r="P199" t="s">
        <v>1293</v>
      </c>
      <c r="Q199" t="s">
        <v>743</v>
      </c>
    </row>
    <row r="200" spans="1:17" x14ac:dyDescent="0.25">
      <c r="A200">
        <v>97</v>
      </c>
      <c r="B200" t="s">
        <v>1299</v>
      </c>
      <c r="C200" t="s">
        <v>1294</v>
      </c>
      <c r="D200" t="s">
        <v>270</v>
      </c>
      <c r="E200" t="s">
        <v>1295</v>
      </c>
      <c r="F200" t="s">
        <v>1197</v>
      </c>
      <c r="G200" t="s">
        <v>14</v>
      </c>
      <c r="H200" t="s">
        <v>1296</v>
      </c>
      <c r="I200" t="s">
        <v>1297</v>
      </c>
      <c r="J200">
        <v>36</v>
      </c>
      <c r="K200">
        <v>2020</v>
      </c>
      <c r="L200" t="s">
        <v>38</v>
      </c>
      <c r="M200">
        <v>4</v>
      </c>
      <c r="N200">
        <v>165</v>
      </c>
      <c r="O200">
        <v>192</v>
      </c>
      <c r="P200" t="s">
        <v>555</v>
      </c>
      <c r="Q200" t="s">
        <v>1044</v>
      </c>
    </row>
  </sheetData>
  <conditionalFormatting sqref="P2:P200">
    <cfRule type="duplicateValues" dxfId="35"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FF6E1-CCBC-45F5-8416-602D0E17B166}">
  <dimension ref="A1:Q143"/>
  <sheetViews>
    <sheetView zoomScale="55" zoomScaleNormal="55" workbookViewId="0">
      <pane ySplit="1" topLeftCell="A2" activePane="bottomLeft" state="frozen"/>
      <selection activeCell="A45" sqref="A45"/>
      <selection pane="bottomLeft" activeCell="A45" sqref="A45"/>
    </sheetView>
  </sheetViews>
  <sheetFormatPr baseColWidth="10" defaultRowHeight="15" x14ac:dyDescent="0.25"/>
  <cols>
    <col min="1" max="1" width="10.42578125" customWidth="1"/>
    <col min="2" max="2" width="24.140625" customWidth="1"/>
    <col min="3" max="3" width="54.85546875" customWidth="1"/>
    <col min="4" max="4" width="46.140625" customWidth="1"/>
    <col min="5" max="5" width="49.42578125" customWidth="1"/>
    <col min="6" max="6" width="12.140625" customWidth="1"/>
    <col min="7" max="7" width="19.85546875" customWidth="1"/>
    <col min="8" max="8" width="88.5703125" customWidth="1"/>
    <col min="9" max="9" width="83.85546875" customWidth="1"/>
    <col min="10" max="10" width="24.7109375" customWidth="1"/>
    <col min="11" max="11" width="18.7109375" customWidth="1"/>
    <col min="12" max="12" width="10.42578125" customWidth="1"/>
    <col min="13" max="13" width="10.28515625" customWidth="1"/>
    <col min="14" max="14" width="13.28515625" customWidth="1"/>
    <col min="15" max="15" width="4.140625" customWidth="1"/>
    <col min="16" max="16" width="41.140625" bestFit="1" customWidth="1"/>
    <col min="17" max="17" width="39.42578125" customWidth="1"/>
  </cols>
  <sheetData>
    <row r="1" spans="1:17" x14ac:dyDescent="0.25">
      <c r="A1" s="3" t="s">
        <v>56</v>
      </c>
      <c r="B1" s="3" t="s">
        <v>1301</v>
      </c>
      <c r="C1" s="3" t="s">
        <v>0</v>
      </c>
      <c r="D1" s="3" t="s">
        <v>29</v>
      </c>
      <c r="E1" s="3" t="s">
        <v>30</v>
      </c>
      <c r="F1" s="3" t="s">
        <v>31</v>
      </c>
      <c r="G1" s="3" t="s">
        <v>12</v>
      </c>
      <c r="H1" s="3" t="s">
        <v>10</v>
      </c>
      <c r="I1" s="3" t="s">
        <v>9</v>
      </c>
      <c r="J1" s="3" t="s">
        <v>32</v>
      </c>
      <c r="K1" s="3" t="s">
        <v>33</v>
      </c>
      <c r="L1" s="3" t="s">
        <v>4</v>
      </c>
      <c r="M1" s="3" t="s">
        <v>5</v>
      </c>
      <c r="N1" s="3" t="s">
        <v>34</v>
      </c>
      <c r="O1" s="3" t="s">
        <v>35</v>
      </c>
      <c r="P1" s="3" t="s">
        <v>7</v>
      </c>
      <c r="Q1" s="3" t="s">
        <v>36</v>
      </c>
    </row>
    <row r="2" spans="1:17" x14ac:dyDescent="0.25">
      <c r="A2">
        <v>1</v>
      </c>
      <c r="B2" t="s">
        <v>1302</v>
      </c>
      <c r="C2" t="s">
        <v>730</v>
      </c>
      <c r="D2" t="s">
        <v>731</v>
      </c>
      <c r="E2" t="s">
        <v>732</v>
      </c>
      <c r="F2" t="s">
        <v>13</v>
      </c>
      <c r="G2" t="s">
        <v>14</v>
      </c>
      <c r="H2" t="s">
        <v>733</v>
      </c>
      <c r="I2" t="s">
        <v>734</v>
      </c>
      <c r="J2">
        <v>34</v>
      </c>
      <c r="K2">
        <v>2020</v>
      </c>
      <c r="L2">
        <v>10</v>
      </c>
      <c r="M2">
        <v>7</v>
      </c>
      <c r="N2" t="s">
        <v>38</v>
      </c>
      <c r="O2" t="s">
        <v>38</v>
      </c>
      <c r="P2" t="s">
        <v>533</v>
      </c>
      <c r="Q2" t="s">
        <v>736</v>
      </c>
    </row>
    <row r="3" spans="1:17" x14ac:dyDescent="0.25">
      <c r="A3">
        <v>2</v>
      </c>
      <c r="B3" t="s">
        <v>1300</v>
      </c>
      <c r="C3" t="s">
        <v>121</v>
      </c>
      <c r="D3" t="s">
        <v>222</v>
      </c>
      <c r="E3" t="s">
        <v>324</v>
      </c>
      <c r="F3" t="s">
        <v>13</v>
      </c>
      <c r="G3" t="s">
        <v>14</v>
      </c>
      <c r="H3" t="s">
        <v>403</v>
      </c>
      <c r="I3" t="s">
        <v>402</v>
      </c>
      <c r="K3">
        <v>2021</v>
      </c>
      <c r="L3">
        <v>14</v>
      </c>
      <c r="M3">
        <v>1</v>
      </c>
      <c r="P3" t="s">
        <v>401</v>
      </c>
    </row>
    <row r="4" spans="1:17" x14ac:dyDescent="0.25">
      <c r="A4">
        <v>3</v>
      </c>
      <c r="B4" t="s">
        <v>1299</v>
      </c>
      <c r="C4" t="s">
        <v>737</v>
      </c>
      <c r="D4" t="s">
        <v>738</v>
      </c>
      <c r="E4" t="s">
        <v>39</v>
      </c>
      <c r="F4" t="s">
        <v>27</v>
      </c>
      <c r="G4" t="s">
        <v>14</v>
      </c>
      <c r="H4" t="s">
        <v>739</v>
      </c>
      <c r="I4" t="s">
        <v>740</v>
      </c>
      <c r="J4">
        <v>26</v>
      </c>
      <c r="K4">
        <v>2020</v>
      </c>
      <c r="L4">
        <v>9</v>
      </c>
      <c r="M4">
        <v>1</v>
      </c>
      <c r="N4">
        <v>170</v>
      </c>
      <c r="O4">
        <v>187</v>
      </c>
      <c r="P4" t="s">
        <v>742</v>
      </c>
      <c r="Q4" t="s">
        <v>743</v>
      </c>
    </row>
    <row r="5" spans="1:17" x14ac:dyDescent="0.25">
      <c r="A5">
        <v>4</v>
      </c>
      <c r="B5" t="s">
        <v>1300</v>
      </c>
      <c r="C5" t="s">
        <v>122</v>
      </c>
      <c r="D5" t="s">
        <v>223</v>
      </c>
      <c r="E5" t="s">
        <v>325</v>
      </c>
      <c r="F5" t="s">
        <v>13</v>
      </c>
      <c r="G5" t="s">
        <v>14</v>
      </c>
      <c r="H5" t="s">
        <v>407</v>
      </c>
      <c r="I5" t="s">
        <v>406</v>
      </c>
      <c r="K5">
        <v>2021</v>
      </c>
      <c r="L5">
        <v>11</v>
      </c>
      <c r="M5">
        <v>8</v>
      </c>
      <c r="P5" t="s">
        <v>404</v>
      </c>
    </row>
    <row r="6" spans="1:17" x14ac:dyDescent="0.25">
      <c r="A6">
        <v>5</v>
      </c>
      <c r="B6" t="s">
        <v>1299</v>
      </c>
      <c r="C6" t="s">
        <v>744</v>
      </c>
      <c r="D6" t="s">
        <v>745</v>
      </c>
      <c r="E6" t="s">
        <v>746</v>
      </c>
      <c r="F6" t="s">
        <v>27</v>
      </c>
      <c r="G6" t="s">
        <v>14</v>
      </c>
      <c r="H6" t="s">
        <v>747</v>
      </c>
      <c r="I6" t="s">
        <v>748</v>
      </c>
      <c r="J6">
        <v>22</v>
      </c>
      <c r="K6">
        <v>2020</v>
      </c>
      <c r="L6" t="s">
        <v>38</v>
      </c>
      <c r="M6">
        <v>30</v>
      </c>
      <c r="N6">
        <v>185</v>
      </c>
      <c r="O6">
        <v>198</v>
      </c>
      <c r="P6" t="s">
        <v>750</v>
      </c>
      <c r="Q6" t="s">
        <v>743</v>
      </c>
    </row>
    <row r="7" spans="1:17" x14ac:dyDescent="0.25">
      <c r="A7">
        <v>6</v>
      </c>
      <c r="B7" t="s">
        <v>1302</v>
      </c>
      <c r="C7" t="s">
        <v>751</v>
      </c>
      <c r="D7" t="s">
        <v>752</v>
      </c>
      <c r="E7" t="s">
        <v>753</v>
      </c>
      <c r="F7" t="s">
        <v>27</v>
      </c>
      <c r="G7" t="s">
        <v>14</v>
      </c>
      <c r="H7" t="s">
        <v>754</v>
      </c>
      <c r="I7" t="s">
        <v>755</v>
      </c>
      <c r="J7">
        <v>50</v>
      </c>
      <c r="K7">
        <v>2019</v>
      </c>
      <c r="L7">
        <v>27</v>
      </c>
      <c r="M7">
        <v>61</v>
      </c>
      <c r="N7">
        <v>71</v>
      </c>
      <c r="O7">
        <v>81</v>
      </c>
      <c r="P7" t="s">
        <v>607</v>
      </c>
      <c r="Q7" t="s">
        <v>757</v>
      </c>
    </row>
    <row r="8" spans="1:17" x14ac:dyDescent="0.25">
      <c r="A8">
        <v>7</v>
      </c>
      <c r="B8" t="s">
        <v>1302</v>
      </c>
      <c r="C8" t="s">
        <v>758</v>
      </c>
      <c r="D8" t="s">
        <v>759</v>
      </c>
      <c r="E8" t="s">
        <v>760</v>
      </c>
      <c r="F8" t="s">
        <v>13</v>
      </c>
      <c r="G8" t="s">
        <v>14</v>
      </c>
      <c r="H8" t="s">
        <v>761</v>
      </c>
      <c r="I8" t="s">
        <v>762</v>
      </c>
      <c r="J8">
        <v>57</v>
      </c>
      <c r="K8">
        <v>2020</v>
      </c>
      <c r="L8">
        <v>10</v>
      </c>
      <c r="M8">
        <v>2</v>
      </c>
      <c r="N8" t="s">
        <v>38</v>
      </c>
      <c r="O8" t="s">
        <v>38</v>
      </c>
      <c r="P8" t="s">
        <v>545</v>
      </c>
      <c r="Q8" t="s">
        <v>743</v>
      </c>
    </row>
    <row r="9" spans="1:17" x14ac:dyDescent="0.25">
      <c r="A9">
        <v>8</v>
      </c>
      <c r="B9" t="s">
        <v>1302</v>
      </c>
      <c r="C9" t="s">
        <v>764</v>
      </c>
      <c r="D9" t="s">
        <v>765</v>
      </c>
      <c r="E9" t="s">
        <v>766</v>
      </c>
      <c r="F9" t="s">
        <v>13</v>
      </c>
      <c r="G9" t="s">
        <v>14</v>
      </c>
      <c r="H9" t="s">
        <v>767</v>
      </c>
      <c r="I9" t="s">
        <v>768</v>
      </c>
      <c r="J9">
        <v>52</v>
      </c>
      <c r="K9">
        <v>2017</v>
      </c>
      <c r="L9">
        <v>13</v>
      </c>
      <c r="M9">
        <v>2</v>
      </c>
      <c r="N9">
        <v>469</v>
      </c>
      <c r="O9">
        <v>486</v>
      </c>
      <c r="P9" t="s">
        <v>704</v>
      </c>
      <c r="Q9" t="s">
        <v>743</v>
      </c>
    </row>
    <row r="10" spans="1:17" x14ac:dyDescent="0.25">
      <c r="A10">
        <v>9</v>
      </c>
      <c r="B10" t="s">
        <v>1302</v>
      </c>
      <c r="C10" t="s">
        <v>770</v>
      </c>
      <c r="D10" t="s">
        <v>771</v>
      </c>
      <c r="E10" t="s">
        <v>772</v>
      </c>
      <c r="F10" t="s">
        <v>13</v>
      </c>
      <c r="G10" t="s">
        <v>14</v>
      </c>
      <c r="H10" t="s">
        <v>773</v>
      </c>
      <c r="I10" t="s">
        <v>774</v>
      </c>
      <c r="J10">
        <v>64</v>
      </c>
      <c r="K10">
        <v>2019</v>
      </c>
      <c r="L10">
        <v>23</v>
      </c>
      <c r="M10">
        <v>2</v>
      </c>
      <c r="N10">
        <v>122</v>
      </c>
      <c r="O10">
        <v>134</v>
      </c>
      <c r="P10" t="s">
        <v>617</v>
      </c>
      <c r="Q10" t="s">
        <v>776</v>
      </c>
    </row>
    <row r="11" spans="1:17" x14ac:dyDescent="0.25">
      <c r="A11">
        <v>10</v>
      </c>
      <c r="B11" t="s">
        <v>1300</v>
      </c>
      <c r="C11" t="s">
        <v>127</v>
      </c>
      <c r="D11" t="s">
        <v>228</v>
      </c>
      <c r="E11" t="s">
        <v>330</v>
      </c>
      <c r="F11" t="s">
        <v>13</v>
      </c>
      <c r="G11" t="s">
        <v>14</v>
      </c>
      <c r="H11" t="s">
        <v>423</v>
      </c>
      <c r="I11" t="s">
        <v>422</v>
      </c>
      <c r="K11">
        <v>2021</v>
      </c>
      <c r="L11">
        <v>17</v>
      </c>
      <c r="M11">
        <v>2</v>
      </c>
      <c r="N11">
        <v>94</v>
      </c>
      <c r="O11">
        <v>104</v>
      </c>
      <c r="P11" t="s">
        <v>421</v>
      </c>
    </row>
    <row r="12" spans="1:17" x14ac:dyDescent="0.25">
      <c r="A12">
        <v>11</v>
      </c>
      <c r="B12" t="s">
        <v>1299</v>
      </c>
      <c r="C12" t="s">
        <v>777</v>
      </c>
      <c r="D12" t="s">
        <v>778</v>
      </c>
      <c r="E12" t="s">
        <v>779</v>
      </c>
      <c r="F12" t="s">
        <v>27</v>
      </c>
      <c r="G12" t="s">
        <v>14</v>
      </c>
      <c r="H12" t="s">
        <v>780</v>
      </c>
      <c r="I12" t="s">
        <v>781</v>
      </c>
      <c r="J12">
        <v>37</v>
      </c>
      <c r="K12">
        <v>2018</v>
      </c>
      <c r="L12" t="s">
        <v>38</v>
      </c>
      <c r="M12">
        <v>21</v>
      </c>
      <c r="N12">
        <v>40</v>
      </c>
      <c r="O12">
        <v>48</v>
      </c>
      <c r="P12" t="s">
        <v>783</v>
      </c>
      <c r="Q12" t="s">
        <v>743</v>
      </c>
    </row>
    <row r="13" spans="1:17" x14ac:dyDescent="0.25">
      <c r="A13">
        <v>12</v>
      </c>
      <c r="B13" t="s">
        <v>1299</v>
      </c>
      <c r="C13" t="s">
        <v>784</v>
      </c>
      <c r="D13" t="s">
        <v>785</v>
      </c>
      <c r="E13" t="s">
        <v>786</v>
      </c>
      <c r="F13" t="s">
        <v>13</v>
      </c>
      <c r="G13" t="s">
        <v>14</v>
      </c>
      <c r="H13" t="s">
        <v>787</v>
      </c>
      <c r="I13" t="s">
        <v>788</v>
      </c>
      <c r="J13">
        <v>41</v>
      </c>
      <c r="K13">
        <v>2015</v>
      </c>
      <c r="L13">
        <v>2</v>
      </c>
      <c r="M13">
        <v>2</v>
      </c>
      <c r="N13" t="s">
        <v>38</v>
      </c>
      <c r="O13" t="s">
        <v>38</v>
      </c>
      <c r="P13" t="s">
        <v>38</v>
      </c>
      <c r="Q13" t="s">
        <v>743</v>
      </c>
    </row>
    <row r="14" spans="1:17" x14ac:dyDescent="0.25">
      <c r="A14">
        <v>13</v>
      </c>
      <c r="B14" t="s">
        <v>1300</v>
      </c>
      <c r="C14" t="s">
        <v>129</v>
      </c>
      <c r="D14" t="s">
        <v>230</v>
      </c>
      <c r="E14" t="s">
        <v>332</v>
      </c>
      <c r="F14" t="s">
        <v>13</v>
      </c>
      <c r="G14" t="s">
        <v>14</v>
      </c>
      <c r="H14" t="s">
        <v>430</v>
      </c>
      <c r="I14" t="s">
        <v>429</v>
      </c>
      <c r="K14">
        <v>2021</v>
      </c>
      <c r="L14">
        <v>13</v>
      </c>
      <c r="M14">
        <v>2</v>
      </c>
      <c r="N14">
        <v>223</v>
      </c>
      <c r="O14">
        <v>235</v>
      </c>
      <c r="P14" t="s">
        <v>427</v>
      </c>
    </row>
    <row r="15" spans="1:17" x14ac:dyDescent="0.25">
      <c r="A15">
        <v>14</v>
      </c>
      <c r="B15" t="s">
        <v>1302</v>
      </c>
      <c r="C15" t="s">
        <v>789</v>
      </c>
      <c r="D15" t="s">
        <v>790</v>
      </c>
      <c r="E15" t="s">
        <v>791</v>
      </c>
      <c r="F15" t="s">
        <v>27</v>
      </c>
      <c r="G15" t="s">
        <v>14</v>
      </c>
      <c r="H15" t="s">
        <v>792</v>
      </c>
      <c r="I15" t="s">
        <v>793</v>
      </c>
      <c r="J15">
        <v>55</v>
      </c>
      <c r="K15">
        <v>2020</v>
      </c>
      <c r="L15">
        <v>31</v>
      </c>
      <c r="M15">
        <v>2</v>
      </c>
      <c r="N15">
        <v>141</v>
      </c>
      <c r="O15">
        <v>152</v>
      </c>
      <c r="P15" t="s">
        <v>561</v>
      </c>
      <c r="Q15" t="s">
        <v>743</v>
      </c>
    </row>
    <row r="16" spans="1:17" x14ac:dyDescent="0.25">
      <c r="A16">
        <v>15</v>
      </c>
      <c r="B16" t="s">
        <v>1299</v>
      </c>
      <c r="C16" t="s">
        <v>795</v>
      </c>
      <c r="D16" t="s">
        <v>796</v>
      </c>
      <c r="E16" t="s">
        <v>797</v>
      </c>
      <c r="F16" t="s">
        <v>27</v>
      </c>
      <c r="G16" t="s">
        <v>14</v>
      </c>
      <c r="H16" t="s">
        <v>798</v>
      </c>
      <c r="I16" t="s">
        <v>799</v>
      </c>
      <c r="J16">
        <v>42</v>
      </c>
      <c r="K16">
        <v>2017</v>
      </c>
      <c r="L16" t="s">
        <v>38</v>
      </c>
      <c r="M16">
        <v>51</v>
      </c>
      <c r="N16">
        <v>111</v>
      </c>
      <c r="O16">
        <v>131</v>
      </c>
      <c r="P16" t="s">
        <v>801</v>
      </c>
      <c r="Q16" t="s">
        <v>743</v>
      </c>
    </row>
    <row r="17" spans="1:17" x14ac:dyDescent="0.25">
      <c r="A17">
        <v>16</v>
      </c>
      <c r="B17" t="s">
        <v>1300</v>
      </c>
      <c r="C17" t="s">
        <v>131</v>
      </c>
      <c r="D17" t="s">
        <v>232</v>
      </c>
      <c r="E17" t="s">
        <v>333</v>
      </c>
      <c r="F17" t="s">
        <v>13</v>
      </c>
      <c r="G17" t="s">
        <v>14</v>
      </c>
      <c r="H17" t="s">
        <v>436</v>
      </c>
      <c r="I17" t="s">
        <v>435</v>
      </c>
      <c r="J17">
        <v>1</v>
      </c>
      <c r="K17">
        <v>2021</v>
      </c>
      <c r="L17">
        <v>7</v>
      </c>
      <c r="M17">
        <v>1</v>
      </c>
      <c r="P17" t="s">
        <v>434</v>
      </c>
    </row>
    <row r="18" spans="1:17" x14ac:dyDescent="0.25">
      <c r="A18">
        <v>17</v>
      </c>
      <c r="B18" t="s">
        <v>1300</v>
      </c>
      <c r="C18" t="s">
        <v>132</v>
      </c>
      <c r="D18" t="s">
        <v>233</v>
      </c>
      <c r="E18" t="s">
        <v>334</v>
      </c>
      <c r="F18" t="s">
        <v>13</v>
      </c>
      <c r="G18" t="s">
        <v>14</v>
      </c>
      <c r="H18" t="s">
        <v>439</v>
      </c>
      <c r="I18" t="s">
        <v>438</v>
      </c>
      <c r="K18">
        <v>2021</v>
      </c>
      <c r="L18">
        <v>11</v>
      </c>
      <c r="M18">
        <v>3</v>
      </c>
      <c r="P18" t="s">
        <v>437</v>
      </c>
    </row>
    <row r="19" spans="1:17" x14ac:dyDescent="0.25">
      <c r="A19">
        <v>18</v>
      </c>
      <c r="B19" t="s">
        <v>1299</v>
      </c>
      <c r="C19" t="s">
        <v>802</v>
      </c>
      <c r="D19" t="s">
        <v>803</v>
      </c>
      <c r="E19" t="s">
        <v>804</v>
      </c>
      <c r="F19" t="s">
        <v>27</v>
      </c>
      <c r="G19" t="s">
        <v>14</v>
      </c>
      <c r="H19" t="s">
        <v>805</v>
      </c>
      <c r="I19" t="s">
        <v>806</v>
      </c>
      <c r="J19">
        <v>14</v>
      </c>
      <c r="K19">
        <v>2015</v>
      </c>
      <c r="L19">
        <v>20</v>
      </c>
      <c r="M19">
        <v>1</v>
      </c>
      <c r="N19">
        <v>79</v>
      </c>
      <c r="O19">
        <v>93</v>
      </c>
      <c r="P19" t="s">
        <v>808</v>
      </c>
      <c r="Q19" t="s">
        <v>809</v>
      </c>
    </row>
    <row r="20" spans="1:17" x14ac:dyDescent="0.25">
      <c r="A20">
        <v>19</v>
      </c>
      <c r="B20" t="s">
        <v>1302</v>
      </c>
      <c r="C20" t="s">
        <v>810</v>
      </c>
      <c r="D20" t="s">
        <v>294</v>
      </c>
      <c r="E20" t="s">
        <v>811</v>
      </c>
      <c r="F20" t="s">
        <v>13</v>
      </c>
      <c r="G20" t="s">
        <v>14</v>
      </c>
      <c r="H20" t="s">
        <v>812</v>
      </c>
      <c r="I20" t="s">
        <v>813</v>
      </c>
      <c r="J20">
        <v>31</v>
      </c>
      <c r="K20">
        <v>2018</v>
      </c>
      <c r="L20">
        <v>15</v>
      </c>
      <c r="M20" t="s">
        <v>38</v>
      </c>
      <c r="N20" t="s">
        <v>38</v>
      </c>
      <c r="O20" t="s">
        <v>38</v>
      </c>
      <c r="P20" t="s">
        <v>633</v>
      </c>
      <c r="Q20" t="s">
        <v>743</v>
      </c>
    </row>
    <row r="21" spans="1:17" x14ac:dyDescent="0.25">
      <c r="A21">
        <v>20</v>
      </c>
      <c r="B21" t="s">
        <v>1300</v>
      </c>
      <c r="C21" t="s">
        <v>133</v>
      </c>
      <c r="D21" t="s">
        <v>234</v>
      </c>
      <c r="E21" t="s">
        <v>335</v>
      </c>
      <c r="F21" t="s">
        <v>13</v>
      </c>
      <c r="G21" t="s">
        <v>14</v>
      </c>
      <c r="H21" t="s">
        <v>442</v>
      </c>
      <c r="I21" t="s">
        <v>441</v>
      </c>
      <c r="K21">
        <v>2021</v>
      </c>
      <c r="L21">
        <v>20</v>
      </c>
      <c r="M21">
        <v>2</v>
      </c>
      <c r="N21">
        <v>237</v>
      </c>
      <c r="O21">
        <v>245</v>
      </c>
      <c r="P21" t="s">
        <v>440</v>
      </c>
    </row>
    <row r="22" spans="1:17" x14ac:dyDescent="0.25">
      <c r="A22">
        <v>21</v>
      </c>
      <c r="B22" t="s">
        <v>1302</v>
      </c>
      <c r="C22" t="s">
        <v>814</v>
      </c>
      <c r="D22" t="s">
        <v>815</v>
      </c>
      <c r="E22" t="s">
        <v>797</v>
      </c>
      <c r="F22" t="s">
        <v>27</v>
      </c>
      <c r="G22" t="s">
        <v>14</v>
      </c>
      <c r="H22" t="s">
        <v>816</v>
      </c>
      <c r="I22" t="s">
        <v>817</v>
      </c>
      <c r="J22">
        <v>55</v>
      </c>
      <c r="K22">
        <v>2020</v>
      </c>
      <c r="L22" t="s">
        <v>38</v>
      </c>
      <c r="M22">
        <v>58</v>
      </c>
      <c r="N22">
        <v>143</v>
      </c>
      <c r="O22">
        <v>159</v>
      </c>
      <c r="P22" t="s">
        <v>524</v>
      </c>
      <c r="Q22" t="s">
        <v>743</v>
      </c>
    </row>
    <row r="23" spans="1:17" x14ac:dyDescent="0.25">
      <c r="A23">
        <v>22</v>
      </c>
      <c r="B23" t="s">
        <v>1300</v>
      </c>
      <c r="C23" t="s">
        <v>134</v>
      </c>
      <c r="D23" t="s">
        <v>235</v>
      </c>
      <c r="E23" t="s">
        <v>336</v>
      </c>
      <c r="F23" t="s">
        <v>13</v>
      </c>
      <c r="G23" t="s">
        <v>14</v>
      </c>
      <c r="H23" t="s">
        <v>445</v>
      </c>
      <c r="I23" t="s">
        <v>444</v>
      </c>
      <c r="K23">
        <v>2021</v>
      </c>
      <c r="L23">
        <v>18</v>
      </c>
      <c r="P23" t="s">
        <v>443</v>
      </c>
    </row>
    <row r="24" spans="1:17" x14ac:dyDescent="0.25">
      <c r="A24">
        <v>23</v>
      </c>
      <c r="B24" t="s">
        <v>1302</v>
      </c>
      <c r="C24" t="s">
        <v>819</v>
      </c>
      <c r="D24" t="s">
        <v>820</v>
      </c>
      <c r="E24" t="s">
        <v>821</v>
      </c>
      <c r="F24" t="s">
        <v>13</v>
      </c>
      <c r="G24" t="s">
        <v>14</v>
      </c>
      <c r="H24" t="s">
        <v>822</v>
      </c>
      <c r="I24" t="s">
        <v>823</v>
      </c>
      <c r="J24">
        <v>30</v>
      </c>
      <c r="K24">
        <v>2021</v>
      </c>
      <c r="L24">
        <v>10</v>
      </c>
      <c r="M24">
        <v>2</v>
      </c>
      <c r="N24">
        <v>358</v>
      </c>
      <c r="O24">
        <v>374</v>
      </c>
      <c r="P24" t="s">
        <v>408</v>
      </c>
      <c r="Q24" t="s">
        <v>743</v>
      </c>
    </row>
    <row r="25" spans="1:17" x14ac:dyDescent="0.25">
      <c r="A25">
        <v>24</v>
      </c>
      <c r="B25" t="s">
        <v>1302</v>
      </c>
      <c r="C25" t="s">
        <v>824</v>
      </c>
      <c r="D25" t="s">
        <v>825</v>
      </c>
      <c r="E25" t="s">
        <v>43</v>
      </c>
      <c r="F25" t="s">
        <v>13</v>
      </c>
      <c r="G25" t="s">
        <v>14</v>
      </c>
      <c r="H25" t="s">
        <v>826</v>
      </c>
      <c r="I25" t="s">
        <v>827</v>
      </c>
      <c r="J25">
        <v>73</v>
      </c>
      <c r="K25">
        <v>2020</v>
      </c>
      <c r="L25">
        <v>17</v>
      </c>
      <c r="M25">
        <v>10</v>
      </c>
      <c r="N25" t="s">
        <v>38</v>
      </c>
      <c r="O25" t="s">
        <v>38</v>
      </c>
      <c r="P25" t="s">
        <v>521</v>
      </c>
      <c r="Q25" t="s">
        <v>829</v>
      </c>
    </row>
    <row r="26" spans="1:17" x14ac:dyDescent="0.25">
      <c r="A26">
        <v>25</v>
      </c>
      <c r="B26" t="s">
        <v>1300</v>
      </c>
      <c r="C26" t="s">
        <v>136</v>
      </c>
      <c r="D26" t="s">
        <v>237</v>
      </c>
      <c r="E26" t="s">
        <v>337</v>
      </c>
      <c r="F26" t="s">
        <v>13</v>
      </c>
      <c r="G26" t="s">
        <v>14</v>
      </c>
      <c r="H26" t="s">
        <v>452</v>
      </c>
      <c r="I26" t="s">
        <v>451</v>
      </c>
      <c r="K26">
        <v>2021</v>
      </c>
      <c r="L26">
        <v>15</v>
      </c>
      <c r="M26">
        <v>12</v>
      </c>
      <c r="N26">
        <v>193</v>
      </c>
      <c r="O26">
        <v>200</v>
      </c>
      <c r="P26" t="s">
        <v>449</v>
      </c>
    </row>
    <row r="27" spans="1:17" x14ac:dyDescent="0.25">
      <c r="A27">
        <v>26</v>
      </c>
      <c r="B27" t="s">
        <v>1300</v>
      </c>
      <c r="C27" t="s">
        <v>137</v>
      </c>
      <c r="D27" t="s">
        <v>238</v>
      </c>
      <c r="E27" t="s">
        <v>338</v>
      </c>
      <c r="F27" t="s">
        <v>13</v>
      </c>
      <c r="G27" t="s">
        <v>14</v>
      </c>
      <c r="H27" t="s">
        <v>456</v>
      </c>
      <c r="I27" t="s">
        <v>455</v>
      </c>
      <c r="K27">
        <v>2021</v>
      </c>
      <c r="L27">
        <v>50</v>
      </c>
      <c r="M27">
        <v>2</v>
      </c>
      <c r="N27">
        <v>472</v>
      </c>
      <c r="O27">
        <v>486</v>
      </c>
      <c r="P27" t="s">
        <v>453</v>
      </c>
    </row>
    <row r="28" spans="1:17" x14ac:dyDescent="0.25">
      <c r="A28">
        <v>27</v>
      </c>
      <c r="B28" t="s">
        <v>1299</v>
      </c>
      <c r="C28" t="s">
        <v>830</v>
      </c>
      <c r="D28" t="s">
        <v>831</v>
      </c>
      <c r="E28" t="s">
        <v>832</v>
      </c>
      <c r="F28" t="s">
        <v>27</v>
      </c>
      <c r="G28" t="s">
        <v>14</v>
      </c>
      <c r="H28" t="s">
        <v>833</v>
      </c>
      <c r="I28" t="s">
        <v>834</v>
      </c>
      <c r="J28">
        <v>28</v>
      </c>
      <c r="K28">
        <v>2017</v>
      </c>
      <c r="L28" t="s">
        <v>38</v>
      </c>
      <c r="M28">
        <v>54</v>
      </c>
      <c r="N28" t="s">
        <v>38</v>
      </c>
      <c r="O28" t="s">
        <v>38</v>
      </c>
      <c r="P28" t="s">
        <v>835</v>
      </c>
      <c r="Q28" t="s">
        <v>743</v>
      </c>
    </row>
    <row r="29" spans="1:17" x14ac:dyDescent="0.25">
      <c r="A29">
        <v>28</v>
      </c>
      <c r="B29" t="s">
        <v>1299</v>
      </c>
      <c r="C29" t="s">
        <v>836</v>
      </c>
      <c r="D29" t="s">
        <v>837</v>
      </c>
      <c r="E29" t="s">
        <v>838</v>
      </c>
      <c r="F29" t="s">
        <v>13</v>
      </c>
      <c r="G29" t="s">
        <v>14</v>
      </c>
      <c r="H29" t="s">
        <v>839</v>
      </c>
      <c r="I29" t="s">
        <v>840</v>
      </c>
      <c r="J29">
        <v>5</v>
      </c>
      <c r="K29">
        <v>2020</v>
      </c>
      <c r="L29" t="s">
        <v>38</v>
      </c>
      <c r="M29" t="s">
        <v>38</v>
      </c>
      <c r="N29">
        <v>303</v>
      </c>
      <c r="O29">
        <v>312</v>
      </c>
      <c r="P29" t="s">
        <v>842</v>
      </c>
      <c r="Q29" t="s">
        <v>809</v>
      </c>
    </row>
    <row r="30" spans="1:17" x14ac:dyDescent="0.25">
      <c r="A30">
        <v>29</v>
      </c>
      <c r="B30" t="s">
        <v>1302</v>
      </c>
      <c r="C30" t="s">
        <v>843</v>
      </c>
      <c r="D30" t="s">
        <v>844</v>
      </c>
      <c r="E30" t="s">
        <v>54</v>
      </c>
      <c r="F30" t="s">
        <v>13</v>
      </c>
      <c r="G30" t="s">
        <v>14</v>
      </c>
      <c r="H30" t="s">
        <v>845</v>
      </c>
      <c r="I30" t="s">
        <v>846</v>
      </c>
      <c r="J30">
        <v>18</v>
      </c>
      <c r="K30">
        <v>2018</v>
      </c>
      <c r="L30">
        <v>13</v>
      </c>
      <c r="M30">
        <v>2</v>
      </c>
      <c r="N30">
        <v>126</v>
      </c>
      <c r="O30">
        <v>139</v>
      </c>
      <c r="P30" t="s">
        <v>662</v>
      </c>
      <c r="Q30" t="s">
        <v>743</v>
      </c>
    </row>
    <row r="31" spans="1:17" x14ac:dyDescent="0.25">
      <c r="A31">
        <v>30</v>
      </c>
      <c r="B31" t="s">
        <v>1300</v>
      </c>
      <c r="C31" t="s">
        <v>139</v>
      </c>
      <c r="D31" t="s">
        <v>240</v>
      </c>
      <c r="E31" t="s">
        <v>340</v>
      </c>
      <c r="F31" t="s">
        <v>13</v>
      </c>
      <c r="G31" t="s">
        <v>14</v>
      </c>
      <c r="H31" t="s">
        <v>462</v>
      </c>
      <c r="I31" t="s">
        <v>461</v>
      </c>
      <c r="K31">
        <v>2021</v>
      </c>
      <c r="L31">
        <v>12</v>
      </c>
      <c r="M31">
        <v>2</v>
      </c>
      <c r="N31">
        <v>671</v>
      </c>
      <c r="O31">
        <v>681</v>
      </c>
      <c r="P31" t="s">
        <v>460</v>
      </c>
    </row>
    <row r="32" spans="1:17" x14ac:dyDescent="0.25">
      <c r="A32">
        <v>31</v>
      </c>
      <c r="B32" t="s">
        <v>1300</v>
      </c>
      <c r="C32" t="s">
        <v>140</v>
      </c>
      <c r="D32" t="s">
        <v>241</v>
      </c>
      <c r="E32" t="s">
        <v>341</v>
      </c>
      <c r="F32" t="s">
        <v>13</v>
      </c>
      <c r="G32" t="s">
        <v>14</v>
      </c>
      <c r="H32" t="s">
        <v>465</v>
      </c>
      <c r="I32" t="s">
        <v>464</v>
      </c>
      <c r="J32">
        <v>1</v>
      </c>
      <c r="K32">
        <v>2021</v>
      </c>
      <c r="L32">
        <v>9</v>
      </c>
      <c r="N32">
        <v>30017</v>
      </c>
      <c r="O32">
        <v>30034</v>
      </c>
      <c r="P32" t="s">
        <v>463</v>
      </c>
    </row>
    <row r="33" spans="1:17" x14ac:dyDescent="0.25">
      <c r="A33">
        <v>32</v>
      </c>
      <c r="B33" t="s">
        <v>1299</v>
      </c>
      <c r="C33" t="s">
        <v>848</v>
      </c>
      <c r="D33" t="s">
        <v>849</v>
      </c>
      <c r="E33" t="s">
        <v>39</v>
      </c>
      <c r="F33" t="s">
        <v>27</v>
      </c>
      <c r="G33" t="s">
        <v>14</v>
      </c>
      <c r="H33" t="s">
        <v>850</v>
      </c>
      <c r="I33" t="s">
        <v>851</v>
      </c>
      <c r="J33">
        <v>35</v>
      </c>
      <c r="K33">
        <v>2019</v>
      </c>
      <c r="L33">
        <v>8</v>
      </c>
      <c r="M33">
        <v>2</v>
      </c>
      <c r="N33">
        <v>108</v>
      </c>
      <c r="O33">
        <v>128</v>
      </c>
      <c r="P33" t="s">
        <v>853</v>
      </c>
      <c r="Q33" t="s">
        <v>743</v>
      </c>
    </row>
    <row r="34" spans="1:17" x14ac:dyDescent="0.25">
      <c r="A34">
        <v>33</v>
      </c>
      <c r="B34" t="s">
        <v>1299</v>
      </c>
      <c r="C34" t="s">
        <v>854</v>
      </c>
      <c r="D34" t="s">
        <v>855</v>
      </c>
      <c r="E34" t="s">
        <v>856</v>
      </c>
      <c r="F34" t="s">
        <v>13</v>
      </c>
      <c r="G34" t="s">
        <v>14</v>
      </c>
      <c r="H34" t="s">
        <v>857</v>
      </c>
      <c r="I34" t="s">
        <v>858</v>
      </c>
      <c r="J34">
        <v>98</v>
      </c>
      <c r="K34">
        <v>2019</v>
      </c>
      <c r="L34">
        <v>3</v>
      </c>
      <c r="M34">
        <v>6</v>
      </c>
      <c r="N34" t="s">
        <v>38</v>
      </c>
      <c r="O34" t="s">
        <v>38</v>
      </c>
      <c r="P34" t="s">
        <v>859</v>
      </c>
      <c r="Q34" t="s">
        <v>860</v>
      </c>
    </row>
    <row r="35" spans="1:17" x14ac:dyDescent="0.25">
      <c r="A35">
        <v>34</v>
      </c>
      <c r="B35" t="s">
        <v>1302</v>
      </c>
      <c r="C35" t="s">
        <v>861</v>
      </c>
      <c r="D35" t="s">
        <v>862</v>
      </c>
      <c r="E35" t="s">
        <v>863</v>
      </c>
      <c r="F35" t="s">
        <v>13</v>
      </c>
      <c r="G35" t="s">
        <v>14</v>
      </c>
      <c r="H35" t="s">
        <v>864</v>
      </c>
      <c r="I35" t="s">
        <v>865</v>
      </c>
      <c r="J35">
        <v>42</v>
      </c>
      <c r="K35">
        <v>2020</v>
      </c>
      <c r="L35">
        <v>12</v>
      </c>
      <c r="M35">
        <v>11</v>
      </c>
      <c r="N35" t="s">
        <v>38</v>
      </c>
      <c r="O35" t="s">
        <v>38</v>
      </c>
      <c r="P35" t="s">
        <v>482</v>
      </c>
      <c r="Q35" t="s">
        <v>866</v>
      </c>
    </row>
    <row r="36" spans="1:17" x14ac:dyDescent="0.25">
      <c r="A36">
        <v>35</v>
      </c>
      <c r="B36" t="s">
        <v>1302</v>
      </c>
      <c r="C36" t="s">
        <v>867</v>
      </c>
      <c r="D36" t="s">
        <v>298</v>
      </c>
      <c r="E36" t="s">
        <v>868</v>
      </c>
      <c r="F36" t="s">
        <v>13</v>
      </c>
      <c r="G36" t="s">
        <v>14</v>
      </c>
      <c r="H36" t="s">
        <v>38</v>
      </c>
      <c r="I36" t="s">
        <v>869</v>
      </c>
      <c r="J36">
        <v>32</v>
      </c>
      <c r="K36">
        <v>2018</v>
      </c>
      <c r="L36">
        <v>13</v>
      </c>
      <c r="M36">
        <v>4</v>
      </c>
      <c r="N36" t="s">
        <v>38</v>
      </c>
      <c r="O36" t="s">
        <v>38</v>
      </c>
      <c r="P36" t="s">
        <v>646</v>
      </c>
      <c r="Q36" t="s">
        <v>871</v>
      </c>
    </row>
    <row r="37" spans="1:17" x14ac:dyDescent="0.25">
      <c r="A37">
        <v>36</v>
      </c>
      <c r="B37" t="s">
        <v>1300</v>
      </c>
      <c r="C37" t="s">
        <v>143</v>
      </c>
      <c r="D37" t="s">
        <v>244</v>
      </c>
      <c r="E37" t="s">
        <v>342</v>
      </c>
      <c r="F37" t="s">
        <v>13</v>
      </c>
      <c r="G37" t="s">
        <v>14</v>
      </c>
      <c r="H37" t="s">
        <v>475</v>
      </c>
      <c r="I37" t="s">
        <v>474</v>
      </c>
      <c r="J37">
        <v>1</v>
      </c>
      <c r="K37">
        <v>2020</v>
      </c>
      <c r="L37">
        <v>16</v>
      </c>
      <c r="M37">
        <v>4</v>
      </c>
      <c r="N37">
        <v>99</v>
      </c>
      <c r="O37">
        <v>108</v>
      </c>
      <c r="P37" t="s">
        <v>472</v>
      </c>
    </row>
    <row r="38" spans="1:17" x14ac:dyDescent="0.25">
      <c r="A38">
        <v>37</v>
      </c>
      <c r="B38" t="s">
        <v>1302</v>
      </c>
      <c r="C38" t="s">
        <v>872</v>
      </c>
      <c r="D38" t="s">
        <v>873</v>
      </c>
      <c r="E38" t="s">
        <v>732</v>
      </c>
      <c r="F38" t="s">
        <v>13</v>
      </c>
      <c r="G38" t="s">
        <v>14</v>
      </c>
      <c r="H38" t="s">
        <v>874</v>
      </c>
      <c r="I38" t="s">
        <v>875</v>
      </c>
      <c r="J38">
        <v>63</v>
      </c>
      <c r="K38">
        <v>2021</v>
      </c>
      <c r="L38">
        <v>11</v>
      </c>
      <c r="M38">
        <v>11</v>
      </c>
      <c r="N38" t="s">
        <v>38</v>
      </c>
      <c r="O38" t="s">
        <v>38</v>
      </c>
      <c r="P38" t="s">
        <v>411</v>
      </c>
      <c r="Q38" t="s">
        <v>736</v>
      </c>
    </row>
    <row r="39" spans="1:17" x14ac:dyDescent="0.25">
      <c r="A39">
        <v>38</v>
      </c>
      <c r="B39" t="s">
        <v>1300</v>
      </c>
      <c r="C39" t="s">
        <v>144</v>
      </c>
      <c r="D39" t="s">
        <v>245</v>
      </c>
      <c r="E39" t="s">
        <v>343</v>
      </c>
      <c r="F39" t="s">
        <v>13</v>
      </c>
      <c r="G39" t="s">
        <v>14</v>
      </c>
      <c r="H39" t="s">
        <v>478</v>
      </c>
      <c r="I39" t="s">
        <v>477</v>
      </c>
      <c r="J39">
        <v>2</v>
      </c>
      <c r="K39">
        <v>2020</v>
      </c>
      <c r="L39">
        <v>7</v>
      </c>
      <c r="M39">
        <v>1</v>
      </c>
      <c r="P39" t="s">
        <v>476</v>
      </c>
    </row>
    <row r="40" spans="1:17" x14ac:dyDescent="0.25">
      <c r="A40">
        <v>39</v>
      </c>
      <c r="B40" t="s">
        <v>1302</v>
      </c>
      <c r="C40" t="s">
        <v>876</v>
      </c>
      <c r="D40" t="s">
        <v>318</v>
      </c>
      <c r="E40" t="s">
        <v>877</v>
      </c>
      <c r="F40" t="s">
        <v>13</v>
      </c>
      <c r="G40" t="s">
        <v>14</v>
      </c>
      <c r="H40" t="s">
        <v>878</v>
      </c>
      <c r="I40" t="s">
        <v>879</v>
      </c>
      <c r="J40">
        <v>26</v>
      </c>
      <c r="K40">
        <v>2016</v>
      </c>
      <c r="L40">
        <v>8</v>
      </c>
      <c r="M40">
        <v>6</v>
      </c>
      <c r="N40" t="s">
        <v>38</v>
      </c>
      <c r="O40" t="s">
        <v>38</v>
      </c>
      <c r="P40" t="s">
        <v>710</v>
      </c>
      <c r="Q40" t="s">
        <v>880</v>
      </c>
    </row>
    <row r="41" spans="1:17" x14ac:dyDescent="0.25">
      <c r="A41">
        <v>40</v>
      </c>
      <c r="B41" t="s">
        <v>1302</v>
      </c>
      <c r="C41" t="s">
        <v>881</v>
      </c>
      <c r="D41" t="s">
        <v>882</v>
      </c>
      <c r="E41" t="s">
        <v>883</v>
      </c>
      <c r="F41" t="s">
        <v>27</v>
      </c>
      <c r="G41" t="s">
        <v>14</v>
      </c>
      <c r="H41" t="s">
        <v>884</v>
      </c>
      <c r="I41" t="s">
        <v>885</v>
      </c>
      <c r="J41">
        <v>31</v>
      </c>
      <c r="K41">
        <v>2019</v>
      </c>
      <c r="L41">
        <v>55</v>
      </c>
      <c r="M41">
        <v>1</v>
      </c>
      <c r="N41">
        <v>59</v>
      </c>
      <c r="O41">
        <v>77</v>
      </c>
      <c r="P41" t="s">
        <v>627</v>
      </c>
      <c r="Q41" t="s">
        <v>743</v>
      </c>
    </row>
    <row r="42" spans="1:17" x14ac:dyDescent="0.25">
      <c r="A42">
        <v>41</v>
      </c>
      <c r="B42" t="s">
        <v>1302</v>
      </c>
      <c r="C42" t="s">
        <v>887</v>
      </c>
      <c r="D42" t="s">
        <v>888</v>
      </c>
      <c r="E42" t="s">
        <v>732</v>
      </c>
      <c r="F42" t="s">
        <v>13</v>
      </c>
      <c r="G42" t="s">
        <v>14</v>
      </c>
      <c r="H42" t="s">
        <v>889</v>
      </c>
      <c r="I42" t="s">
        <v>890</v>
      </c>
      <c r="J42">
        <v>40</v>
      </c>
      <c r="K42">
        <v>2019</v>
      </c>
      <c r="L42">
        <v>9</v>
      </c>
      <c r="M42">
        <v>24</v>
      </c>
      <c r="N42" t="s">
        <v>38</v>
      </c>
      <c r="O42" t="s">
        <v>38</v>
      </c>
      <c r="P42" t="s">
        <v>571</v>
      </c>
      <c r="Q42" t="s">
        <v>736</v>
      </c>
    </row>
    <row r="43" spans="1:17" x14ac:dyDescent="0.25">
      <c r="A43">
        <v>42</v>
      </c>
      <c r="B43" t="s">
        <v>1300</v>
      </c>
      <c r="C43" t="s">
        <v>147</v>
      </c>
      <c r="D43" t="s">
        <v>248</v>
      </c>
      <c r="E43" t="s">
        <v>345</v>
      </c>
      <c r="F43" t="s">
        <v>13</v>
      </c>
      <c r="G43" t="s">
        <v>14</v>
      </c>
      <c r="H43" t="s">
        <v>488</v>
      </c>
      <c r="I43" t="s">
        <v>487</v>
      </c>
      <c r="J43">
        <v>2</v>
      </c>
      <c r="K43">
        <v>2020</v>
      </c>
      <c r="L43">
        <v>8</v>
      </c>
      <c r="M43" t="s">
        <v>398</v>
      </c>
      <c r="N43">
        <v>6280</v>
      </c>
      <c r="O43">
        <v>6288</v>
      </c>
      <c r="P43" t="s">
        <v>485</v>
      </c>
    </row>
    <row r="44" spans="1:17" x14ac:dyDescent="0.25">
      <c r="A44">
        <v>43</v>
      </c>
      <c r="B44" t="s">
        <v>1302</v>
      </c>
      <c r="C44" t="s">
        <v>892</v>
      </c>
      <c r="D44" t="s">
        <v>893</v>
      </c>
      <c r="E44" t="s">
        <v>894</v>
      </c>
      <c r="F44" t="s">
        <v>13</v>
      </c>
      <c r="G44" t="s">
        <v>14</v>
      </c>
      <c r="H44" t="s">
        <v>680</v>
      </c>
      <c r="I44" t="s">
        <v>895</v>
      </c>
      <c r="J44">
        <v>25</v>
      </c>
      <c r="K44">
        <v>2017</v>
      </c>
      <c r="L44">
        <v>12</v>
      </c>
      <c r="M44">
        <v>1</v>
      </c>
      <c r="N44">
        <v>57</v>
      </c>
      <c r="O44">
        <v>62</v>
      </c>
      <c r="P44" t="s">
        <v>677</v>
      </c>
      <c r="Q44" t="s">
        <v>897</v>
      </c>
    </row>
    <row r="45" spans="1:17" x14ac:dyDescent="0.25">
      <c r="A45">
        <v>44</v>
      </c>
      <c r="B45" t="s">
        <v>1300</v>
      </c>
      <c r="C45" t="s">
        <v>148</v>
      </c>
      <c r="D45" t="s">
        <v>249</v>
      </c>
      <c r="E45" t="s">
        <v>345</v>
      </c>
      <c r="F45" t="s">
        <v>13</v>
      </c>
      <c r="G45" t="s">
        <v>14</v>
      </c>
      <c r="H45" t="s">
        <v>492</v>
      </c>
      <c r="I45" t="s">
        <v>491</v>
      </c>
      <c r="K45">
        <v>2020</v>
      </c>
      <c r="L45">
        <v>8</v>
      </c>
      <c r="M45" s="11">
        <v>0.45833333333333331</v>
      </c>
      <c r="N45">
        <v>17</v>
      </c>
      <c r="O45">
        <v>24</v>
      </c>
      <c r="P45" t="s">
        <v>489</v>
      </c>
    </row>
    <row r="46" spans="1:17" x14ac:dyDescent="0.25">
      <c r="A46">
        <v>45</v>
      </c>
      <c r="B46" t="s">
        <v>1299</v>
      </c>
      <c r="C46" t="s">
        <v>898</v>
      </c>
      <c r="D46" t="s">
        <v>899</v>
      </c>
      <c r="E46" t="s">
        <v>900</v>
      </c>
      <c r="F46" t="s">
        <v>13</v>
      </c>
      <c r="G46" t="s">
        <v>902</v>
      </c>
      <c r="H46" t="s">
        <v>903</v>
      </c>
      <c r="I46" t="s">
        <v>904</v>
      </c>
      <c r="J46">
        <v>46</v>
      </c>
      <c r="K46">
        <v>2019</v>
      </c>
      <c r="L46">
        <v>1205</v>
      </c>
      <c r="M46" t="s">
        <v>38</v>
      </c>
      <c r="N46">
        <v>71</v>
      </c>
      <c r="O46">
        <v>78</v>
      </c>
      <c r="P46" t="s">
        <v>906</v>
      </c>
      <c r="Q46" t="s">
        <v>907</v>
      </c>
    </row>
    <row r="47" spans="1:17" x14ac:dyDescent="0.25">
      <c r="A47">
        <v>46</v>
      </c>
      <c r="B47" t="s">
        <v>1300</v>
      </c>
      <c r="C47" t="s">
        <v>149</v>
      </c>
      <c r="D47" t="s">
        <v>250</v>
      </c>
      <c r="E47" t="s">
        <v>346</v>
      </c>
      <c r="F47" t="s">
        <v>13</v>
      </c>
      <c r="G47" t="s">
        <v>14</v>
      </c>
      <c r="H47" t="s">
        <v>495</v>
      </c>
      <c r="I47" t="s">
        <v>494</v>
      </c>
      <c r="J47">
        <v>4</v>
      </c>
      <c r="K47">
        <v>2020</v>
      </c>
      <c r="L47">
        <v>65</v>
      </c>
      <c r="M47">
        <v>4</v>
      </c>
      <c r="N47">
        <v>112</v>
      </c>
      <c r="O47">
        <v>119</v>
      </c>
      <c r="P47" t="s">
        <v>493</v>
      </c>
    </row>
    <row r="48" spans="1:17" x14ac:dyDescent="0.25">
      <c r="A48">
        <v>47</v>
      </c>
      <c r="B48" t="s">
        <v>1302</v>
      </c>
      <c r="C48" t="s">
        <v>908</v>
      </c>
      <c r="D48" t="s">
        <v>909</v>
      </c>
      <c r="E48" t="s">
        <v>753</v>
      </c>
      <c r="F48" t="s">
        <v>13</v>
      </c>
      <c r="G48" t="s">
        <v>14</v>
      </c>
      <c r="H48" t="s">
        <v>910</v>
      </c>
      <c r="I48" t="s">
        <v>911</v>
      </c>
      <c r="J48">
        <v>63</v>
      </c>
      <c r="K48">
        <v>2017</v>
      </c>
      <c r="L48">
        <v>25</v>
      </c>
      <c r="M48">
        <v>52</v>
      </c>
      <c r="N48">
        <v>63</v>
      </c>
      <c r="O48">
        <v>71</v>
      </c>
      <c r="P48" t="s">
        <v>692</v>
      </c>
      <c r="Q48" t="s">
        <v>757</v>
      </c>
    </row>
    <row r="49" spans="1:17" x14ac:dyDescent="0.25">
      <c r="A49">
        <v>48</v>
      </c>
      <c r="B49" t="s">
        <v>1300</v>
      </c>
      <c r="C49" t="s">
        <v>150</v>
      </c>
      <c r="D49" t="s">
        <v>251</v>
      </c>
      <c r="E49" t="s">
        <v>347</v>
      </c>
      <c r="F49" t="s">
        <v>13</v>
      </c>
      <c r="G49" t="s">
        <v>14</v>
      </c>
      <c r="H49" t="s">
        <v>498</v>
      </c>
      <c r="I49" t="s">
        <v>497</v>
      </c>
      <c r="J49">
        <v>2</v>
      </c>
      <c r="K49">
        <v>2020</v>
      </c>
      <c r="L49">
        <v>30</v>
      </c>
      <c r="M49">
        <v>2</v>
      </c>
      <c r="N49" t="s">
        <v>399</v>
      </c>
      <c r="O49" t="s">
        <v>400</v>
      </c>
      <c r="P49" t="s">
        <v>496</v>
      </c>
    </row>
    <row r="50" spans="1:17" x14ac:dyDescent="0.25">
      <c r="A50">
        <v>49</v>
      </c>
      <c r="B50" t="s">
        <v>1299</v>
      </c>
      <c r="C50" t="s">
        <v>912</v>
      </c>
      <c r="D50" t="s">
        <v>913</v>
      </c>
      <c r="E50" t="s">
        <v>914</v>
      </c>
      <c r="F50" t="s">
        <v>13</v>
      </c>
      <c r="G50" t="s">
        <v>14</v>
      </c>
      <c r="H50" t="s">
        <v>915</v>
      </c>
      <c r="I50" t="s">
        <v>916</v>
      </c>
      <c r="J50">
        <v>88</v>
      </c>
      <c r="K50">
        <v>2021</v>
      </c>
      <c r="L50">
        <v>15</v>
      </c>
      <c r="M50" t="s">
        <v>38</v>
      </c>
      <c r="N50">
        <v>21</v>
      </c>
      <c r="O50">
        <v>27</v>
      </c>
      <c r="P50" t="s">
        <v>918</v>
      </c>
      <c r="Q50" t="s">
        <v>743</v>
      </c>
    </row>
    <row r="51" spans="1:17" x14ac:dyDescent="0.25">
      <c r="A51">
        <v>50</v>
      </c>
      <c r="B51" t="s">
        <v>1302</v>
      </c>
      <c r="C51" t="s">
        <v>919</v>
      </c>
      <c r="D51" t="s">
        <v>920</v>
      </c>
      <c r="E51" t="s">
        <v>921</v>
      </c>
      <c r="F51" t="s">
        <v>13</v>
      </c>
      <c r="G51" t="s">
        <v>14</v>
      </c>
      <c r="H51" t="s">
        <v>922</v>
      </c>
      <c r="I51" t="s">
        <v>923</v>
      </c>
      <c r="J51">
        <v>68</v>
      </c>
      <c r="K51">
        <v>2021</v>
      </c>
      <c r="L51">
        <v>5</v>
      </c>
      <c r="M51">
        <v>3</v>
      </c>
      <c r="N51" t="s">
        <v>38</v>
      </c>
      <c r="O51" t="s">
        <v>38</v>
      </c>
      <c r="P51" t="s">
        <v>457</v>
      </c>
      <c r="Q51" t="s">
        <v>925</v>
      </c>
    </row>
    <row r="52" spans="1:17" x14ac:dyDescent="0.25">
      <c r="A52">
        <v>51</v>
      </c>
      <c r="B52" t="s">
        <v>1302</v>
      </c>
      <c r="C52" t="s">
        <v>926</v>
      </c>
      <c r="D52" t="s">
        <v>243</v>
      </c>
      <c r="E52" t="s">
        <v>41</v>
      </c>
      <c r="F52" t="s">
        <v>13</v>
      </c>
      <c r="G52" t="s">
        <v>14</v>
      </c>
      <c r="H52" t="s">
        <v>927</v>
      </c>
      <c r="I52" t="s">
        <v>928</v>
      </c>
      <c r="J52">
        <v>66</v>
      </c>
      <c r="K52">
        <v>2021</v>
      </c>
      <c r="L52">
        <v>26</v>
      </c>
      <c r="M52">
        <v>1</v>
      </c>
      <c r="N52">
        <v>441</v>
      </c>
      <c r="O52">
        <v>463</v>
      </c>
      <c r="P52" t="s">
        <v>469</v>
      </c>
      <c r="Q52" t="s">
        <v>743</v>
      </c>
    </row>
    <row r="53" spans="1:17" x14ac:dyDescent="0.25">
      <c r="A53">
        <v>52</v>
      </c>
      <c r="B53" t="s">
        <v>1300</v>
      </c>
      <c r="C53" t="s">
        <v>153</v>
      </c>
      <c r="D53" t="s">
        <v>254</v>
      </c>
      <c r="E53" t="s">
        <v>28</v>
      </c>
      <c r="F53" t="s">
        <v>13</v>
      </c>
      <c r="G53" t="s">
        <v>14</v>
      </c>
      <c r="H53" t="s">
        <v>507</v>
      </c>
      <c r="I53" t="s">
        <v>506</v>
      </c>
      <c r="J53">
        <v>4</v>
      </c>
      <c r="K53">
        <v>2020</v>
      </c>
      <c r="L53">
        <v>19</v>
      </c>
      <c r="M53">
        <v>8</v>
      </c>
      <c r="N53">
        <v>393</v>
      </c>
      <c r="O53">
        <v>408</v>
      </c>
      <c r="P53" t="s">
        <v>504</v>
      </c>
    </row>
    <row r="54" spans="1:17" x14ac:dyDescent="0.25">
      <c r="A54">
        <v>53</v>
      </c>
      <c r="B54" t="s">
        <v>1302</v>
      </c>
      <c r="C54" t="s">
        <v>930</v>
      </c>
      <c r="D54" t="s">
        <v>322</v>
      </c>
      <c r="E54" t="s">
        <v>931</v>
      </c>
      <c r="F54" t="s">
        <v>13</v>
      </c>
      <c r="G54" t="s">
        <v>14</v>
      </c>
      <c r="H54" t="s">
        <v>932</v>
      </c>
      <c r="I54" t="s">
        <v>933</v>
      </c>
      <c r="J54">
        <v>56</v>
      </c>
      <c r="K54">
        <v>2011</v>
      </c>
      <c r="L54">
        <v>44</v>
      </c>
      <c r="M54">
        <v>2</v>
      </c>
      <c r="N54">
        <v>198</v>
      </c>
      <c r="O54">
        <v>215</v>
      </c>
      <c r="P54" t="s">
        <v>722</v>
      </c>
      <c r="Q54" t="s">
        <v>934</v>
      </c>
    </row>
    <row r="55" spans="1:17" x14ac:dyDescent="0.25">
      <c r="A55">
        <v>54</v>
      </c>
      <c r="B55" t="s">
        <v>1302</v>
      </c>
      <c r="C55" t="s">
        <v>935</v>
      </c>
      <c r="D55" t="s">
        <v>936</v>
      </c>
      <c r="E55" t="s">
        <v>732</v>
      </c>
      <c r="F55" t="s">
        <v>13</v>
      </c>
      <c r="G55" t="s">
        <v>14</v>
      </c>
      <c r="H55" t="s">
        <v>937</v>
      </c>
      <c r="I55" t="s">
        <v>938</v>
      </c>
      <c r="J55">
        <v>107</v>
      </c>
      <c r="K55">
        <v>2020</v>
      </c>
      <c r="L55">
        <v>10</v>
      </c>
      <c r="M55">
        <v>13</v>
      </c>
      <c r="N55" t="s">
        <v>38</v>
      </c>
      <c r="O55" t="s">
        <v>38</v>
      </c>
      <c r="P55" t="s">
        <v>511</v>
      </c>
      <c r="Q55" t="s">
        <v>736</v>
      </c>
    </row>
    <row r="56" spans="1:17" x14ac:dyDescent="0.25">
      <c r="A56">
        <v>55</v>
      </c>
      <c r="B56" t="s">
        <v>1302</v>
      </c>
      <c r="C56" t="s">
        <v>939</v>
      </c>
      <c r="D56" t="s">
        <v>319</v>
      </c>
      <c r="E56" t="s">
        <v>940</v>
      </c>
      <c r="F56" t="s">
        <v>13</v>
      </c>
      <c r="G56" t="s">
        <v>14</v>
      </c>
      <c r="H56" t="s">
        <v>941</v>
      </c>
      <c r="I56" t="s">
        <v>942</v>
      </c>
      <c r="J56">
        <v>19</v>
      </c>
      <c r="K56">
        <v>2016</v>
      </c>
      <c r="L56">
        <v>22</v>
      </c>
      <c r="M56">
        <v>1</v>
      </c>
      <c r="N56" t="s">
        <v>38</v>
      </c>
      <c r="O56" t="s">
        <v>38</v>
      </c>
      <c r="P56" t="s">
        <v>713</v>
      </c>
      <c r="Q56" t="s">
        <v>944</v>
      </c>
    </row>
    <row r="57" spans="1:17" x14ac:dyDescent="0.25">
      <c r="A57">
        <v>56</v>
      </c>
      <c r="B57" t="s">
        <v>1300</v>
      </c>
      <c r="C57" t="s">
        <v>156</v>
      </c>
      <c r="D57" t="s">
        <v>257</v>
      </c>
      <c r="E57" t="s">
        <v>350</v>
      </c>
      <c r="F57" t="s">
        <v>13</v>
      </c>
      <c r="G57" t="s">
        <v>14</v>
      </c>
      <c r="H57" t="s">
        <v>517</v>
      </c>
      <c r="I57" t="s">
        <v>516</v>
      </c>
      <c r="J57">
        <v>3</v>
      </c>
      <c r="K57">
        <v>2020</v>
      </c>
      <c r="L57">
        <v>10</v>
      </c>
      <c r="M57">
        <v>3</v>
      </c>
      <c r="N57">
        <v>403</v>
      </c>
      <c r="O57">
        <v>407</v>
      </c>
      <c r="P57" t="s">
        <v>514</v>
      </c>
    </row>
    <row r="58" spans="1:17" x14ac:dyDescent="0.25">
      <c r="A58">
        <v>57</v>
      </c>
      <c r="B58" t="s">
        <v>1302</v>
      </c>
      <c r="C58" t="s">
        <v>945</v>
      </c>
      <c r="D58" t="s">
        <v>320</v>
      </c>
      <c r="E58" t="s">
        <v>946</v>
      </c>
      <c r="F58" t="s">
        <v>13</v>
      </c>
      <c r="G58" t="s">
        <v>14</v>
      </c>
      <c r="H58" t="s">
        <v>947</v>
      </c>
      <c r="I58" t="s">
        <v>948</v>
      </c>
      <c r="J58">
        <v>88</v>
      </c>
      <c r="K58">
        <v>2015</v>
      </c>
      <c r="L58">
        <v>14</v>
      </c>
      <c r="M58">
        <v>3</v>
      </c>
      <c r="N58">
        <v>311</v>
      </c>
      <c r="O58">
        <v>332</v>
      </c>
      <c r="P58" t="s">
        <v>716</v>
      </c>
      <c r="Q58" t="s">
        <v>950</v>
      </c>
    </row>
    <row r="59" spans="1:17" x14ac:dyDescent="0.25">
      <c r="A59">
        <v>58</v>
      </c>
      <c r="B59" t="s">
        <v>1302</v>
      </c>
      <c r="C59" t="s">
        <v>951</v>
      </c>
      <c r="D59" t="s">
        <v>952</v>
      </c>
      <c r="E59" t="s">
        <v>953</v>
      </c>
      <c r="F59" t="s">
        <v>27</v>
      </c>
      <c r="G59" t="s">
        <v>14</v>
      </c>
      <c r="H59" t="s">
        <v>954</v>
      </c>
      <c r="I59" t="s">
        <v>955</v>
      </c>
      <c r="J59">
        <v>34</v>
      </c>
      <c r="K59">
        <v>2017</v>
      </c>
      <c r="L59">
        <v>12</v>
      </c>
      <c r="M59">
        <v>34</v>
      </c>
      <c r="N59">
        <v>219</v>
      </c>
      <c r="O59" t="s">
        <v>956</v>
      </c>
      <c r="P59" t="s">
        <v>689</v>
      </c>
      <c r="Q59" t="s">
        <v>957</v>
      </c>
    </row>
    <row r="60" spans="1:17" x14ac:dyDescent="0.25">
      <c r="A60">
        <v>59</v>
      </c>
      <c r="B60" t="s">
        <v>1302</v>
      </c>
      <c r="C60" t="s">
        <v>958</v>
      </c>
      <c r="D60" t="s">
        <v>959</v>
      </c>
      <c r="E60" t="s">
        <v>960</v>
      </c>
      <c r="F60" t="s">
        <v>13</v>
      </c>
      <c r="G60" t="s">
        <v>14</v>
      </c>
      <c r="H60" t="s">
        <v>961</v>
      </c>
      <c r="I60" t="s">
        <v>962</v>
      </c>
      <c r="J60">
        <v>22</v>
      </c>
      <c r="K60">
        <v>2019</v>
      </c>
      <c r="L60">
        <v>9</v>
      </c>
      <c r="M60">
        <v>2</v>
      </c>
      <c r="N60" t="s">
        <v>38</v>
      </c>
      <c r="O60" t="s">
        <v>38</v>
      </c>
      <c r="P60" t="s">
        <v>593</v>
      </c>
      <c r="Q60" t="s">
        <v>963</v>
      </c>
    </row>
    <row r="61" spans="1:17" x14ac:dyDescent="0.25">
      <c r="A61">
        <v>60</v>
      </c>
      <c r="B61" t="s">
        <v>1302</v>
      </c>
      <c r="C61" t="s">
        <v>964</v>
      </c>
      <c r="D61" t="s">
        <v>965</v>
      </c>
      <c r="E61" t="s">
        <v>966</v>
      </c>
      <c r="F61" t="s">
        <v>27</v>
      </c>
      <c r="G61" t="s">
        <v>14</v>
      </c>
      <c r="H61" t="s">
        <v>967</v>
      </c>
      <c r="I61" t="s">
        <v>968</v>
      </c>
      <c r="J61">
        <v>63</v>
      </c>
      <c r="K61">
        <v>2019</v>
      </c>
      <c r="L61">
        <v>17</v>
      </c>
      <c r="M61">
        <v>2</v>
      </c>
      <c r="N61">
        <v>27</v>
      </c>
      <c r="O61">
        <v>42</v>
      </c>
      <c r="P61" t="s">
        <v>624</v>
      </c>
      <c r="Q61" t="s">
        <v>743</v>
      </c>
    </row>
    <row r="62" spans="1:17" x14ac:dyDescent="0.25">
      <c r="A62">
        <v>61</v>
      </c>
      <c r="B62" t="s">
        <v>1299</v>
      </c>
      <c r="C62" t="s">
        <v>970</v>
      </c>
      <c r="D62" t="s">
        <v>971</v>
      </c>
      <c r="E62" t="s">
        <v>972</v>
      </c>
      <c r="F62" t="s">
        <v>27</v>
      </c>
      <c r="G62" t="s">
        <v>14</v>
      </c>
      <c r="H62" t="s">
        <v>973</v>
      </c>
      <c r="I62" t="s">
        <v>974</v>
      </c>
      <c r="J62">
        <v>52</v>
      </c>
      <c r="K62">
        <v>2018</v>
      </c>
      <c r="L62">
        <v>47</v>
      </c>
      <c r="M62">
        <v>3</v>
      </c>
      <c r="N62">
        <v>337</v>
      </c>
      <c r="O62">
        <v>345</v>
      </c>
      <c r="P62" t="s">
        <v>976</v>
      </c>
      <c r="Q62" t="s">
        <v>743</v>
      </c>
    </row>
    <row r="63" spans="1:17" x14ac:dyDescent="0.25">
      <c r="A63">
        <v>62</v>
      </c>
      <c r="B63" t="s">
        <v>1299</v>
      </c>
      <c r="C63" t="s">
        <v>977</v>
      </c>
      <c r="D63" t="s">
        <v>978</v>
      </c>
      <c r="E63" t="s">
        <v>40</v>
      </c>
      <c r="F63" t="s">
        <v>27</v>
      </c>
      <c r="G63" t="s">
        <v>14</v>
      </c>
      <c r="H63" t="s">
        <v>979</v>
      </c>
      <c r="I63" t="s">
        <v>980</v>
      </c>
      <c r="J63">
        <v>39</v>
      </c>
      <c r="K63">
        <v>2021</v>
      </c>
      <c r="L63">
        <v>24</v>
      </c>
      <c r="M63">
        <v>1</v>
      </c>
      <c r="N63">
        <v>137</v>
      </c>
      <c r="O63">
        <v>157</v>
      </c>
      <c r="P63" t="s">
        <v>982</v>
      </c>
      <c r="Q63" t="s">
        <v>743</v>
      </c>
    </row>
    <row r="64" spans="1:17" x14ac:dyDescent="0.25">
      <c r="A64">
        <v>63</v>
      </c>
      <c r="B64" t="s">
        <v>1302</v>
      </c>
      <c r="C64" t="s">
        <v>983</v>
      </c>
      <c r="D64" t="s">
        <v>317</v>
      </c>
      <c r="E64" t="s">
        <v>984</v>
      </c>
      <c r="F64" t="s">
        <v>13</v>
      </c>
      <c r="G64" t="s">
        <v>14</v>
      </c>
      <c r="H64" t="s">
        <v>985</v>
      </c>
      <c r="I64" t="s">
        <v>986</v>
      </c>
      <c r="J64">
        <v>25</v>
      </c>
      <c r="K64">
        <v>2016</v>
      </c>
      <c r="L64">
        <v>186</v>
      </c>
      <c r="M64">
        <v>6</v>
      </c>
      <c r="N64">
        <v>879</v>
      </c>
      <c r="O64">
        <v>894</v>
      </c>
      <c r="P64" t="s">
        <v>707</v>
      </c>
      <c r="Q64" t="s">
        <v>988</v>
      </c>
    </row>
    <row r="65" spans="1:17" x14ac:dyDescent="0.25">
      <c r="A65">
        <v>64</v>
      </c>
      <c r="B65" t="s">
        <v>1302</v>
      </c>
      <c r="C65" t="s">
        <v>989</v>
      </c>
      <c r="D65" t="s">
        <v>307</v>
      </c>
      <c r="E65" t="s">
        <v>990</v>
      </c>
      <c r="F65" t="s">
        <v>13</v>
      </c>
      <c r="G65" t="s">
        <v>14</v>
      </c>
      <c r="H65" t="s">
        <v>991</v>
      </c>
      <c r="I65" t="s">
        <v>992</v>
      </c>
      <c r="J65">
        <v>65</v>
      </c>
      <c r="K65">
        <v>2017</v>
      </c>
      <c r="L65">
        <v>6</v>
      </c>
      <c r="M65">
        <v>2</v>
      </c>
      <c r="N65">
        <v>110</v>
      </c>
      <c r="O65">
        <v>117</v>
      </c>
      <c r="P65" t="s">
        <v>674</v>
      </c>
      <c r="Q65" t="s">
        <v>993</v>
      </c>
    </row>
    <row r="66" spans="1:17" x14ac:dyDescent="0.25">
      <c r="A66">
        <v>65</v>
      </c>
      <c r="B66" t="s">
        <v>1300</v>
      </c>
      <c r="C66" t="s">
        <v>164</v>
      </c>
      <c r="D66" t="s">
        <v>265</v>
      </c>
      <c r="E66" t="s">
        <v>355</v>
      </c>
      <c r="F66" t="s">
        <v>13</v>
      </c>
      <c r="G66" t="s">
        <v>14</v>
      </c>
      <c r="H66" t="s">
        <v>541</v>
      </c>
      <c r="I66" t="s">
        <v>540</v>
      </c>
      <c r="J66">
        <v>3</v>
      </c>
      <c r="K66">
        <v>2020</v>
      </c>
      <c r="L66">
        <v>10</v>
      </c>
      <c r="M66">
        <v>3</v>
      </c>
      <c r="N66">
        <v>171</v>
      </c>
      <c r="O66">
        <v>175</v>
      </c>
      <c r="P66" t="s">
        <v>538</v>
      </c>
    </row>
    <row r="67" spans="1:17" x14ac:dyDescent="0.25">
      <c r="A67">
        <v>66</v>
      </c>
      <c r="B67" t="s">
        <v>1299</v>
      </c>
      <c r="C67" t="s">
        <v>994</v>
      </c>
      <c r="D67" t="s">
        <v>995</v>
      </c>
      <c r="E67" t="s">
        <v>996</v>
      </c>
      <c r="F67" t="s">
        <v>13</v>
      </c>
      <c r="G67" t="s">
        <v>14</v>
      </c>
      <c r="H67" t="s">
        <v>997</v>
      </c>
      <c r="I67" t="s">
        <v>998</v>
      </c>
      <c r="J67">
        <v>32</v>
      </c>
      <c r="K67">
        <v>2020</v>
      </c>
      <c r="L67">
        <v>8</v>
      </c>
      <c r="M67">
        <v>12</v>
      </c>
      <c r="N67" t="s">
        <v>38</v>
      </c>
      <c r="O67" t="s">
        <v>38</v>
      </c>
      <c r="P67" t="s">
        <v>1000</v>
      </c>
      <c r="Q67" t="s">
        <v>1001</v>
      </c>
    </row>
    <row r="68" spans="1:17" x14ac:dyDescent="0.25">
      <c r="A68">
        <v>67</v>
      </c>
      <c r="B68" t="s">
        <v>1302</v>
      </c>
      <c r="C68" t="s">
        <v>1002</v>
      </c>
      <c r="D68" t="s">
        <v>231</v>
      </c>
      <c r="E68" t="s">
        <v>1003</v>
      </c>
      <c r="F68" t="s">
        <v>13</v>
      </c>
      <c r="G68" t="s">
        <v>14</v>
      </c>
      <c r="H68" t="s">
        <v>1004</v>
      </c>
      <c r="I68" t="s">
        <v>1005</v>
      </c>
      <c r="J68">
        <v>23</v>
      </c>
      <c r="K68">
        <v>2021</v>
      </c>
      <c r="L68">
        <v>6</v>
      </c>
      <c r="M68" t="s">
        <v>38</v>
      </c>
      <c r="N68" t="s">
        <v>38</v>
      </c>
      <c r="O68" t="s">
        <v>38</v>
      </c>
      <c r="P68" t="s">
        <v>431</v>
      </c>
      <c r="Q68" t="s">
        <v>743</v>
      </c>
    </row>
    <row r="69" spans="1:17" x14ac:dyDescent="0.25">
      <c r="A69">
        <v>68</v>
      </c>
      <c r="B69" t="s">
        <v>1300</v>
      </c>
      <c r="C69" t="s">
        <v>167</v>
      </c>
      <c r="D69" t="s">
        <v>268</v>
      </c>
      <c r="E69" t="s">
        <v>357</v>
      </c>
      <c r="F69" t="s">
        <v>13</v>
      </c>
      <c r="G69" t="s">
        <v>14</v>
      </c>
      <c r="H69" t="s">
        <v>551</v>
      </c>
      <c r="I69" t="s">
        <v>550</v>
      </c>
      <c r="K69">
        <v>2020</v>
      </c>
      <c r="P69" t="s">
        <v>548</v>
      </c>
    </row>
    <row r="70" spans="1:17" x14ac:dyDescent="0.25">
      <c r="A70">
        <v>69</v>
      </c>
      <c r="B70" t="s">
        <v>1299</v>
      </c>
      <c r="C70" t="s">
        <v>1007</v>
      </c>
      <c r="D70" t="s">
        <v>1008</v>
      </c>
      <c r="E70" t="s">
        <v>1009</v>
      </c>
      <c r="F70" t="s">
        <v>27</v>
      </c>
      <c r="G70" t="s">
        <v>14</v>
      </c>
      <c r="H70" t="s">
        <v>1010</v>
      </c>
      <c r="I70" t="s">
        <v>1011</v>
      </c>
      <c r="J70">
        <v>31</v>
      </c>
      <c r="K70">
        <v>2021</v>
      </c>
      <c r="L70" t="s">
        <v>38</v>
      </c>
      <c r="M70">
        <v>15</v>
      </c>
      <c r="N70">
        <v>57</v>
      </c>
      <c r="O70">
        <v>72</v>
      </c>
      <c r="P70" t="s">
        <v>1012</v>
      </c>
      <c r="Q70" t="s">
        <v>743</v>
      </c>
    </row>
    <row r="71" spans="1:17" x14ac:dyDescent="0.25">
      <c r="A71">
        <v>70</v>
      </c>
      <c r="B71" t="s">
        <v>1299</v>
      </c>
      <c r="C71" t="s">
        <v>1013</v>
      </c>
      <c r="D71" t="s">
        <v>1014</v>
      </c>
      <c r="E71" t="s">
        <v>1015</v>
      </c>
      <c r="F71" t="s">
        <v>13</v>
      </c>
      <c r="G71" t="s">
        <v>14</v>
      </c>
      <c r="H71" t="s">
        <v>1016</v>
      </c>
      <c r="I71" t="s">
        <v>1017</v>
      </c>
      <c r="J71">
        <v>28</v>
      </c>
      <c r="K71">
        <v>2020</v>
      </c>
      <c r="L71">
        <v>80</v>
      </c>
      <c r="M71">
        <v>6</v>
      </c>
      <c r="N71">
        <v>161</v>
      </c>
      <c r="O71">
        <v>175</v>
      </c>
      <c r="P71" t="s">
        <v>1018</v>
      </c>
      <c r="Q71" t="s">
        <v>743</v>
      </c>
    </row>
    <row r="72" spans="1:17" x14ac:dyDescent="0.25">
      <c r="A72">
        <v>71</v>
      </c>
      <c r="B72" t="s">
        <v>1300</v>
      </c>
      <c r="C72" t="s">
        <v>168</v>
      </c>
      <c r="D72" t="s">
        <v>269</v>
      </c>
      <c r="E72" t="s">
        <v>358</v>
      </c>
      <c r="F72" t="s">
        <v>729</v>
      </c>
      <c r="G72" t="s">
        <v>14</v>
      </c>
      <c r="H72" t="s">
        <v>554</v>
      </c>
      <c r="I72" t="s">
        <v>553</v>
      </c>
      <c r="K72">
        <v>2020</v>
      </c>
      <c r="L72">
        <v>29</v>
      </c>
      <c r="M72">
        <v>11</v>
      </c>
      <c r="N72">
        <v>760</v>
      </c>
      <c r="O72">
        <v>767</v>
      </c>
      <c r="P72" t="s">
        <v>552</v>
      </c>
    </row>
    <row r="73" spans="1:17" x14ac:dyDescent="0.25">
      <c r="A73">
        <v>72</v>
      </c>
      <c r="B73" t="s">
        <v>1299</v>
      </c>
      <c r="C73" t="s">
        <v>1019</v>
      </c>
      <c r="D73" t="s">
        <v>1020</v>
      </c>
      <c r="E73" t="s">
        <v>1021</v>
      </c>
      <c r="F73" t="s">
        <v>27</v>
      </c>
      <c r="G73" t="s">
        <v>14</v>
      </c>
      <c r="H73" t="s">
        <v>1022</v>
      </c>
      <c r="I73" t="s">
        <v>1023</v>
      </c>
      <c r="J73">
        <v>21</v>
      </c>
      <c r="K73">
        <v>2017</v>
      </c>
      <c r="L73">
        <v>16</v>
      </c>
      <c r="M73">
        <v>1</v>
      </c>
      <c r="N73">
        <v>79</v>
      </c>
      <c r="O73">
        <v>92</v>
      </c>
      <c r="P73" t="s">
        <v>1025</v>
      </c>
      <c r="Q73" t="s">
        <v>743</v>
      </c>
    </row>
    <row r="74" spans="1:17" x14ac:dyDescent="0.25">
      <c r="A74">
        <v>73</v>
      </c>
      <c r="B74" t="s">
        <v>1302</v>
      </c>
      <c r="C74" t="s">
        <v>1026</v>
      </c>
      <c r="D74" t="s">
        <v>1027</v>
      </c>
      <c r="E74" t="s">
        <v>797</v>
      </c>
      <c r="F74" t="s">
        <v>13</v>
      </c>
      <c r="G74" t="s">
        <v>14</v>
      </c>
      <c r="H74" t="s">
        <v>1028</v>
      </c>
      <c r="I74" t="s">
        <v>1029</v>
      </c>
      <c r="J74">
        <v>32</v>
      </c>
      <c r="K74">
        <v>2020</v>
      </c>
      <c r="L74" t="s">
        <v>38</v>
      </c>
      <c r="M74">
        <v>59</v>
      </c>
      <c r="N74">
        <v>225</v>
      </c>
      <c r="O74">
        <v>240</v>
      </c>
      <c r="P74" t="s">
        <v>501</v>
      </c>
      <c r="Q74" t="s">
        <v>743</v>
      </c>
    </row>
    <row r="75" spans="1:17" x14ac:dyDescent="0.25">
      <c r="A75">
        <v>74</v>
      </c>
      <c r="B75" t="s">
        <v>1300</v>
      </c>
      <c r="C75" t="s">
        <v>170</v>
      </c>
      <c r="D75" t="s">
        <v>271</v>
      </c>
      <c r="E75" t="s">
        <v>330</v>
      </c>
      <c r="F75" t="s">
        <v>13</v>
      </c>
      <c r="G75" t="s">
        <v>14</v>
      </c>
      <c r="H75" t="s">
        <v>560</v>
      </c>
      <c r="I75" t="s">
        <v>559</v>
      </c>
      <c r="K75">
        <v>2020</v>
      </c>
      <c r="L75">
        <v>16</v>
      </c>
      <c r="M75">
        <v>3</v>
      </c>
      <c r="N75">
        <v>92</v>
      </c>
      <c r="O75">
        <v>105</v>
      </c>
      <c r="P75" t="s">
        <v>558</v>
      </c>
    </row>
    <row r="76" spans="1:17" x14ac:dyDescent="0.25">
      <c r="A76">
        <v>75</v>
      </c>
      <c r="B76" t="s">
        <v>1302</v>
      </c>
      <c r="C76" t="s">
        <v>1030</v>
      </c>
      <c r="D76" t="s">
        <v>1031</v>
      </c>
      <c r="E76" t="s">
        <v>1032</v>
      </c>
      <c r="F76" t="s">
        <v>13</v>
      </c>
      <c r="G76" t="s">
        <v>14</v>
      </c>
      <c r="H76" t="s">
        <v>1033</v>
      </c>
      <c r="I76" t="s">
        <v>1034</v>
      </c>
      <c r="J76">
        <v>66</v>
      </c>
      <c r="K76">
        <v>2019</v>
      </c>
      <c r="L76">
        <v>8</v>
      </c>
      <c r="M76">
        <v>2</v>
      </c>
      <c r="N76" t="s">
        <v>38</v>
      </c>
      <c r="O76" t="s">
        <v>38</v>
      </c>
      <c r="P76" t="s">
        <v>587</v>
      </c>
      <c r="Q76" t="s">
        <v>1035</v>
      </c>
    </row>
    <row r="77" spans="1:17" x14ac:dyDescent="0.25">
      <c r="A77">
        <v>76</v>
      </c>
      <c r="B77" t="s">
        <v>1302</v>
      </c>
      <c r="C77" t="s">
        <v>1030</v>
      </c>
      <c r="D77" t="s">
        <v>1036</v>
      </c>
      <c r="E77" t="s">
        <v>760</v>
      </c>
      <c r="F77" t="s">
        <v>13</v>
      </c>
      <c r="G77" t="s">
        <v>14</v>
      </c>
      <c r="H77" t="s">
        <v>1037</v>
      </c>
      <c r="I77" t="s">
        <v>1038</v>
      </c>
      <c r="J77">
        <v>35</v>
      </c>
      <c r="K77">
        <v>2020</v>
      </c>
      <c r="L77">
        <v>10</v>
      </c>
      <c r="M77">
        <v>10</v>
      </c>
      <c r="N77" t="s">
        <v>38</v>
      </c>
      <c r="O77" t="s">
        <v>38</v>
      </c>
      <c r="P77" t="s">
        <v>499</v>
      </c>
      <c r="Q77" t="s">
        <v>743</v>
      </c>
    </row>
    <row r="78" spans="1:17" x14ac:dyDescent="0.25">
      <c r="A78">
        <v>77</v>
      </c>
      <c r="B78" t="s">
        <v>1302</v>
      </c>
      <c r="C78" t="s">
        <v>1039</v>
      </c>
      <c r="D78" t="s">
        <v>261</v>
      </c>
      <c r="E78" t="s">
        <v>1040</v>
      </c>
      <c r="F78" t="s">
        <v>13</v>
      </c>
      <c r="G78" t="s">
        <v>14</v>
      </c>
      <c r="H78" t="s">
        <v>1041</v>
      </c>
      <c r="I78" t="s">
        <v>1042</v>
      </c>
      <c r="J78">
        <v>81</v>
      </c>
      <c r="K78">
        <v>2020</v>
      </c>
      <c r="L78">
        <v>13</v>
      </c>
      <c r="M78">
        <v>3</v>
      </c>
      <c r="N78">
        <v>350</v>
      </c>
      <c r="O78">
        <v>362</v>
      </c>
      <c r="P78" t="s">
        <v>527</v>
      </c>
      <c r="Q78" t="s">
        <v>1044</v>
      </c>
    </row>
    <row r="79" spans="1:17" x14ac:dyDescent="0.25">
      <c r="A79">
        <v>78</v>
      </c>
      <c r="B79" t="s">
        <v>1300</v>
      </c>
      <c r="C79" t="s">
        <v>173</v>
      </c>
      <c r="D79" t="s">
        <v>274</v>
      </c>
      <c r="E79" t="s">
        <v>342</v>
      </c>
      <c r="F79" t="s">
        <v>13</v>
      </c>
      <c r="G79" t="s">
        <v>14</v>
      </c>
      <c r="H79" t="s">
        <v>570</v>
      </c>
      <c r="I79" t="s">
        <v>569</v>
      </c>
      <c r="J79">
        <v>7</v>
      </c>
      <c r="K79">
        <v>2019</v>
      </c>
      <c r="L79">
        <v>15</v>
      </c>
      <c r="M79">
        <v>2</v>
      </c>
      <c r="N79">
        <v>52</v>
      </c>
      <c r="O79">
        <v>60</v>
      </c>
      <c r="P79" t="s">
        <v>567</v>
      </c>
    </row>
    <row r="80" spans="1:17" x14ac:dyDescent="0.25">
      <c r="A80">
        <v>79</v>
      </c>
      <c r="B80" t="s">
        <v>1302</v>
      </c>
      <c r="C80" t="s">
        <v>1045</v>
      </c>
      <c r="D80" t="s">
        <v>1046</v>
      </c>
      <c r="E80" t="s">
        <v>1047</v>
      </c>
      <c r="F80" t="s">
        <v>13</v>
      </c>
      <c r="G80" t="s">
        <v>14</v>
      </c>
      <c r="H80" t="s">
        <v>1048</v>
      </c>
      <c r="I80" t="s">
        <v>1049</v>
      </c>
      <c r="J80">
        <v>82</v>
      </c>
      <c r="K80">
        <v>2021</v>
      </c>
      <c r="L80">
        <v>10</v>
      </c>
      <c r="M80">
        <v>11</v>
      </c>
      <c r="N80" t="s">
        <v>38</v>
      </c>
      <c r="O80" t="s">
        <v>38</v>
      </c>
      <c r="P80" t="s">
        <v>414</v>
      </c>
      <c r="Q80" t="s">
        <v>1051</v>
      </c>
    </row>
    <row r="81" spans="1:17" x14ac:dyDescent="0.25">
      <c r="A81">
        <v>80</v>
      </c>
      <c r="B81" t="s">
        <v>1300</v>
      </c>
      <c r="C81" t="s">
        <v>175</v>
      </c>
      <c r="D81" t="s">
        <v>276</v>
      </c>
      <c r="E81" t="s">
        <v>362</v>
      </c>
      <c r="F81" t="s">
        <v>13</v>
      </c>
      <c r="G81" t="s">
        <v>14</v>
      </c>
      <c r="H81" t="s">
        <v>576</v>
      </c>
      <c r="I81" t="s">
        <v>575</v>
      </c>
      <c r="K81">
        <v>2019</v>
      </c>
      <c r="L81">
        <v>16</v>
      </c>
      <c r="M81">
        <v>3</v>
      </c>
      <c r="N81">
        <v>419</v>
      </c>
      <c r="O81">
        <v>437</v>
      </c>
      <c r="P81" t="s">
        <v>574</v>
      </c>
    </row>
    <row r="82" spans="1:17" x14ac:dyDescent="0.25">
      <c r="A82">
        <v>81</v>
      </c>
      <c r="B82" t="s">
        <v>1299</v>
      </c>
      <c r="C82" t="s">
        <v>1052</v>
      </c>
      <c r="D82" t="s">
        <v>1053</v>
      </c>
      <c r="E82" t="s">
        <v>40</v>
      </c>
      <c r="F82" t="s">
        <v>27</v>
      </c>
      <c r="G82" t="s">
        <v>14</v>
      </c>
      <c r="H82" t="s">
        <v>1054</v>
      </c>
      <c r="I82" t="s">
        <v>1055</v>
      </c>
      <c r="J82">
        <v>74</v>
      </c>
      <c r="K82">
        <v>2021</v>
      </c>
      <c r="L82">
        <v>24</v>
      </c>
      <c r="M82">
        <v>1</v>
      </c>
      <c r="N82">
        <v>35</v>
      </c>
      <c r="O82">
        <v>53</v>
      </c>
      <c r="P82" t="s">
        <v>1056</v>
      </c>
      <c r="Q82" t="s">
        <v>743</v>
      </c>
    </row>
    <row r="83" spans="1:17" x14ac:dyDescent="0.25">
      <c r="A83">
        <v>82</v>
      </c>
      <c r="B83" t="s">
        <v>1302</v>
      </c>
      <c r="C83" t="s">
        <v>1057</v>
      </c>
      <c r="D83" t="s">
        <v>1058</v>
      </c>
      <c r="E83" t="s">
        <v>1059</v>
      </c>
      <c r="F83" t="s">
        <v>13</v>
      </c>
      <c r="G83" t="s">
        <v>14</v>
      </c>
      <c r="H83" t="s">
        <v>38</v>
      </c>
      <c r="I83" t="s">
        <v>1060</v>
      </c>
      <c r="J83">
        <v>34</v>
      </c>
      <c r="K83">
        <v>2018</v>
      </c>
      <c r="L83">
        <v>19</v>
      </c>
      <c r="M83">
        <v>1</v>
      </c>
      <c r="N83">
        <v>158</v>
      </c>
      <c r="O83">
        <v>164</v>
      </c>
      <c r="P83" t="s">
        <v>668</v>
      </c>
      <c r="Q83" t="s">
        <v>1061</v>
      </c>
    </row>
    <row r="84" spans="1:17" x14ac:dyDescent="0.25">
      <c r="A84">
        <v>83</v>
      </c>
      <c r="B84" t="s">
        <v>1300</v>
      </c>
      <c r="C84" t="s">
        <v>176</v>
      </c>
      <c r="D84" t="s">
        <v>277</v>
      </c>
      <c r="E84" t="s">
        <v>363</v>
      </c>
      <c r="F84" t="s">
        <v>13</v>
      </c>
      <c r="G84" t="s">
        <v>14</v>
      </c>
      <c r="H84" t="s">
        <v>579</v>
      </c>
      <c r="I84" t="s">
        <v>578</v>
      </c>
      <c r="J84">
        <v>5</v>
      </c>
      <c r="K84">
        <v>2019</v>
      </c>
      <c r="L84">
        <v>19</v>
      </c>
      <c r="N84">
        <v>1740</v>
      </c>
      <c r="O84">
        <v>1747</v>
      </c>
      <c r="P84" t="s">
        <v>577</v>
      </c>
    </row>
    <row r="85" spans="1:17" x14ac:dyDescent="0.25">
      <c r="A85">
        <v>84</v>
      </c>
      <c r="B85" t="s">
        <v>1302</v>
      </c>
      <c r="C85" t="s">
        <v>1062</v>
      </c>
      <c r="D85" t="s">
        <v>1063</v>
      </c>
      <c r="E85" t="s">
        <v>1064</v>
      </c>
      <c r="F85" t="s">
        <v>728</v>
      </c>
      <c r="G85" t="s">
        <v>14</v>
      </c>
      <c r="H85" t="s">
        <v>1065</v>
      </c>
      <c r="I85" t="s">
        <v>1066</v>
      </c>
      <c r="J85">
        <v>52</v>
      </c>
      <c r="K85">
        <v>2020</v>
      </c>
      <c r="L85">
        <v>161</v>
      </c>
      <c r="M85">
        <v>26</v>
      </c>
      <c r="N85">
        <v>1078</v>
      </c>
      <c r="O85">
        <v>1087</v>
      </c>
      <c r="P85" t="s">
        <v>518</v>
      </c>
      <c r="Q85" t="s">
        <v>1067</v>
      </c>
    </row>
    <row r="86" spans="1:17" x14ac:dyDescent="0.25">
      <c r="A86">
        <v>85</v>
      </c>
      <c r="B86" t="s">
        <v>1300</v>
      </c>
      <c r="C86" t="s">
        <v>177</v>
      </c>
      <c r="D86" t="s">
        <v>278</v>
      </c>
      <c r="E86" t="s">
        <v>364</v>
      </c>
      <c r="F86" t="s">
        <v>13</v>
      </c>
      <c r="G86" t="s">
        <v>14</v>
      </c>
      <c r="H86" t="s">
        <v>583</v>
      </c>
      <c r="I86" t="s">
        <v>582</v>
      </c>
      <c r="J86">
        <v>9</v>
      </c>
      <c r="K86">
        <v>2019</v>
      </c>
      <c r="L86">
        <v>8</v>
      </c>
      <c r="M86">
        <v>10</v>
      </c>
      <c r="N86">
        <v>3228</v>
      </c>
      <c r="O86">
        <v>3236</v>
      </c>
      <c r="P86" t="s">
        <v>580</v>
      </c>
    </row>
    <row r="87" spans="1:17" x14ac:dyDescent="0.25">
      <c r="A87">
        <v>86</v>
      </c>
      <c r="B87" t="s">
        <v>1299</v>
      </c>
      <c r="C87" t="s">
        <v>1068</v>
      </c>
      <c r="D87" t="s">
        <v>1069</v>
      </c>
      <c r="E87" t="s">
        <v>44</v>
      </c>
      <c r="F87" t="s">
        <v>13</v>
      </c>
      <c r="G87" t="s">
        <v>14</v>
      </c>
      <c r="H87" t="s">
        <v>1070</v>
      </c>
      <c r="I87" t="s">
        <v>1071</v>
      </c>
      <c r="J87">
        <v>105</v>
      </c>
      <c r="K87">
        <v>2018</v>
      </c>
      <c r="L87">
        <v>9</v>
      </c>
      <c r="M87" t="s">
        <v>38</v>
      </c>
      <c r="N87" t="s">
        <v>38</v>
      </c>
      <c r="O87" t="s">
        <v>38</v>
      </c>
      <c r="P87" t="s">
        <v>1072</v>
      </c>
      <c r="Q87" t="s">
        <v>1073</v>
      </c>
    </row>
    <row r="88" spans="1:17" x14ac:dyDescent="0.25">
      <c r="A88">
        <v>87</v>
      </c>
      <c r="B88" t="s">
        <v>1302</v>
      </c>
      <c r="C88" t="s">
        <v>1074</v>
      </c>
      <c r="D88" t="s">
        <v>1075</v>
      </c>
      <c r="E88" t="s">
        <v>1076</v>
      </c>
      <c r="F88" t="s">
        <v>13</v>
      </c>
      <c r="G88" t="s">
        <v>14</v>
      </c>
      <c r="H88" t="s">
        <v>1077</v>
      </c>
      <c r="I88" t="s">
        <v>1078</v>
      </c>
      <c r="J88">
        <v>51</v>
      </c>
      <c r="K88">
        <v>2018</v>
      </c>
      <c r="L88" t="s">
        <v>38</v>
      </c>
      <c r="M88">
        <v>74</v>
      </c>
      <c r="N88">
        <v>165</v>
      </c>
      <c r="O88">
        <v>186</v>
      </c>
      <c r="P88" t="s">
        <v>659</v>
      </c>
      <c r="Q88" t="s">
        <v>743</v>
      </c>
    </row>
    <row r="89" spans="1:17" x14ac:dyDescent="0.25">
      <c r="A89">
        <v>88</v>
      </c>
      <c r="B89" t="s">
        <v>1302</v>
      </c>
      <c r="C89" t="s">
        <v>1079</v>
      </c>
      <c r="D89" t="s">
        <v>1080</v>
      </c>
      <c r="E89" t="s">
        <v>766</v>
      </c>
      <c r="F89" t="s">
        <v>13</v>
      </c>
      <c r="G89" t="s">
        <v>14</v>
      </c>
      <c r="H89" t="s">
        <v>1081</v>
      </c>
      <c r="I89" t="s">
        <v>1082</v>
      </c>
      <c r="J89">
        <v>9</v>
      </c>
      <c r="K89">
        <v>2017</v>
      </c>
      <c r="L89">
        <v>13</v>
      </c>
      <c r="M89">
        <v>2</v>
      </c>
      <c r="N89">
        <v>331</v>
      </c>
      <c r="O89">
        <v>339</v>
      </c>
      <c r="P89" t="s">
        <v>701</v>
      </c>
      <c r="Q89" t="s">
        <v>743</v>
      </c>
    </row>
    <row r="90" spans="1:17" x14ac:dyDescent="0.25">
      <c r="A90">
        <v>89</v>
      </c>
      <c r="B90" t="s">
        <v>1299</v>
      </c>
      <c r="C90" t="s">
        <v>1083</v>
      </c>
      <c r="D90" t="s">
        <v>1084</v>
      </c>
      <c r="E90" t="s">
        <v>1085</v>
      </c>
      <c r="F90" t="s">
        <v>27</v>
      </c>
      <c r="G90" t="s">
        <v>14</v>
      </c>
      <c r="H90" t="s">
        <v>1086</v>
      </c>
      <c r="I90" t="s">
        <v>1087</v>
      </c>
      <c r="J90">
        <v>44</v>
      </c>
      <c r="K90">
        <v>2017</v>
      </c>
      <c r="L90">
        <v>56</v>
      </c>
      <c r="M90">
        <v>2</v>
      </c>
      <c r="N90">
        <v>117</v>
      </c>
      <c r="O90">
        <v>138</v>
      </c>
      <c r="P90" t="s">
        <v>1088</v>
      </c>
      <c r="Q90" t="s">
        <v>743</v>
      </c>
    </row>
    <row r="91" spans="1:17" x14ac:dyDescent="0.25">
      <c r="A91">
        <v>90</v>
      </c>
      <c r="B91" t="s">
        <v>1302</v>
      </c>
      <c r="C91" t="s">
        <v>1089</v>
      </c>
      <c r="D91" t="s">
        <v>1090</v>
      </c>
      <c r="E91" t="s">
        <v>732</v>
      </c>
      <c r="F91" t="s">
        <v>13</v>
      </c>
      <c r="G91" t="s">
        <v>14</v>
      </c>
      <c r="H91" t="s">
        <v>1091</v>
      </c>
      <c r="I91" t="s">
        <v>1092</v>
      </c>
      <c r="J91">
        <v>43</v>
      </c>
      <c r="K91">
        <v>2020</v>
      </c>
      <c r="L91">
        <v>10</v>
      </c>
      <c r="M91">
        <v>22</v>
      </c>
      <c r="N91" t="s">
        <v>38</v>
      </c>
      <c r="O91" t="s">
        <v>38</v>
      </c>
      <c r="P91" t="s">
        <v>479</v>
      </c>
      <c r="Q91" t="s">
        <v>736</v>
      </c>
    </row>
    <row r="92" spans="1:17" x14ac:dyDescent="0.25">
      <c r="A92">
        <v>91</v>
      </c>
      <c r="B92" t="s">
        <v>1300</v>
      </c>
      <c r="C92" t="s">
        <v>181</v>
      </c>
      <c r="D92" t="s">
        <v>283</v>
      </c>
      <c r="E92" t="s">
        <v>368</v>
      </c>
      <c r="F92" t="s">
        <v>13</v>
      </c>
      <c r="G92" t="s">
        <v>14</v>
      </c>
      <c r="H92" t="s">
        <v>598</v>
      </c>
      <c r="I92" t="s">
        <v>597</v>
      </c>
      <c r="K92">
        <v>2019</v>
      </c>
      <c r="L92">
        <v>7</v>
      </c>
      <c r="M92">
        <v>2</v>
      </c>
      <c r="N92">
        <v>129</v>
      </c>
      <c r="O92">
        <v>143</v>
      </c>
      <c r="P92" t="s">
        <v>596</v>
      </c>
    </row>
    <row r="93" spans="1:17" x14ac:dyDescent="0.25">
      <c r="A93">
        <v>92</v>
      </c>
      <c r="B93" t="s">
        <v>1302</v>
      </c>
      <c r="C93" t="s">
        <v>1093</v>
      </c>
      <c r="D93" t="s">
        <v>229</v>
      </c>
      <c r="E93" t="s">
        <v>1003</v>
      </c>
      <c r="F93" t="s">
        <v>13</v>
      </c>
      <c r="G93" t="s">
        <v>14</v>
      </c>
      <c r="H93" t="s">
        <v>1094</v>
      </c>
      <c r="I93" t="s">
        <v>1095</v>
      </c>
      <c r="J93">
        <v>64</v>
      </c>
      <c r="K93">
        <v>2021</v>
      </c>
      <c r="L93">
        <v>6</v>
      </c>
      <c r="M93" t="s">
        <v>38</v>
      </c>
      <c r="N93" t="s">
        <v>38</v>
      </c>
      <c r="O93" t="s">
        <v>38</v>
      </c>
      <c r="P93" t="s">
        <v>424</v>
      </c>
      <c r="Q93" t="s">
        <v>743</v>
      </c>
    </row>
    <row r="94" spans="1:17" x14ac:dyDescent="0.25">
      <c r="A94">
        <v>93</v>
      </c>
      <c r="B94" t="s">
        <v>1300</v>
      </c>
      <c r="C94" t="s">
        <v>182</v>
      </c>
      <c r="D94" t="s">
        <v>284</v>
      </c>
      <c r="E94" t="s">
        <v>369</v>
      </c>
      <c r="F94" t="s">
        <v>13</v>
      </c>
      <c r="G94" t="s">
        <v>14</v>
      </c>
      <c r="H94" t="s">
        <v>602</v>
      </c>
      <c r="I94" t="s">
        <v>601</v>
      </c>
      <c r="K94">
        <v>2019</v>
      </c>
      <c r="L94">
        <v>10</v>
      </c>
      <c r="M94">
        <v>5</v>
      </c>
      <c r="N94">
        <v>49</v>
      </c>
      <c r="O94">
        <v>54</v>
      </c>
      <c r="P94" t="s">
        <v>599</v>
      </c>
    </row>
    <row r="95" spans="1:17" x14ac:dyDescent="0.25">
      <c r="A95">
        <v>94</v>
      </c>
      <c r="B95" t="s">
        <v>1299</v>
      </c>
      <c r="C95" t="s">
        <v>1097</v>
      </c>
      <c r="D95" t="s">
        <v>1098</v>
      </c>
      <c r="E95" t="s">
        <v>1047</v>
      </c>
      <c r="F95" t="s">
        <v>13</v>
      </c>
      <c r="G95" t="s">
        <v>14</v>
      </c>
      <c r="H95" t="s">
        <v>1099</v>
      </c>
      <c r="I95" t="s">
        <v>1100</v>
      </c>
      <c r="J95">
        <v>23</v>
      </c>
      <c r="K95">
        <v>2020</v>
      </c>
      <c r="L95">
        <v>9</v>
      </c>
      <c r="M95">
        <v>10</v>
      </c>
      <c r="N95" t="s">
        <v>38</v>
      </c>
      <c r="O95" t="s">
        <v>38</v>
      </c>
      <c r="P95" t="s">
        <v>1101</v>
      </c>
      <c r="Q95" t="s">
        <v>1051</v>
      </c>
    </row>
    <row r="96" spans="1:17" x14ac:dyDescent="0.25">
      <c r="A96">
        <v>95</v>
      </c>
      <c r="B96" t="s">
        <v>1300</v>
      </c>
      <c r="C96" t="s">
        <v>183</v>
      </c>
      <c r="D96" t="s">
        <v>285</v>
      </c>
      <c r="E96" t="s">
        <v>337</v>
      </c>
      <c r="F96" t="s">
        <v>13</v>
      </c>
      <c r="G96" t="s">
        <v>14</v>
      </c>
      <c r="H96" t="s">
        <v>606</v>
      </c>
      <c r="I96" t="s">
        <v>605</v>
      </c>
      <c r="K96">
        <v>2019</v>
      </c>
      <c r="L96">
        <v>13</v>
      </c>
      <c r="M96">
        <v>11</v>
      </c>
      <c r="N96">
        <v>226</v>
      </c>
      <c r="O96">
        <v>235</v>
      </c>
      <c r="P96" t="s">
        <v>603</v>
      </c>
    </row>
    <row r="97" spans="1:17" x14ac:dyDescent="0.25">
      <c r="A97">
        <v>96</v>
      </c>
      <c r="B97" t="s">
        <v>1299</v>
      </c>
      <c r="C97" t="s">
        <v>1102</v>
      </c>
      <c r="D97" t="s">
        <v>1103</v>
      </c>
      <c r="E97" t="s">
        <v>760</v>
      </c>
      <c r="F97" t="s">
        <v>13</v>
      </c>
      <c r="G97" t="s">
        <v>14</v>
      </c>
      <c r="H97" t="s">
        <v>1104</v>
      </c>
      <c r="I97" t="s">
        <v>1105</v>
      </c>
      <c r="J97">
        <v>93</v>
      </c>
      <c r="K97">
        <v>2020</v>
      </c>
      <c r="L97">
        <v>10</v>
      </c>
      <c r="M97">
        <v>9</v>
      </c>
      <c r="N97" t="s">
        <v>38</v>
      </c>
      <c r="O97" t="s">
        <v>38</v>
      </c>
      <c r="P97" t="s">
        <v>1107</v>
      </c>
      <c r="Q97" t="s">
        <v>743</v>
      </c>
    </row>
    <row r="98" spans="1:17" x14ac:dyDescent="0.25">
      <c r="A98">
        <v>97</v>
      </c>
      <c r="B98" t="s">
        <v>1299</v>
      </c>
      <c r="C98" t="s">
        <v>1108</v>
      </c>
      <c r="D98" t="s">
        <v>1109</v>
      </c>
      <c r="E98" t="s">
        <v>1110</v>
      </c>
      <c r="F98" t="s">
        <v>13</v>
      </c>
      <c r="G98" t="s">
        <v>14</v>
      </c>
      <c r="H98" t="s">
        <v>1111</v>
      </c>
      <c r="I98" t="s">
        <v>1112</v>
      </c>
      <c r="J98">
        <v>58</v>
      </c>
      <c r="K98">
        <v>2020</v>
      </c>
      <c r="L98">
        <v>3</v>
      </c>
      <c r="M98">
        <v>11</v>
      </c>
      <c r="N98">
        <v>1147</v>
      </c>
      <c r="O98">
        <v>1164</v>
      </c>
      <c r="P98" t="s">
        <v>1114</v>
      </c>
      <c r="Q98" t="s">
        <v>1115</v>
      </c>
    </row>
    <row r="99" spans="1:17" x14ac:dyDescent="0.25">
      <c r="A99">
        <v>98</v>
      </c>
      <c r="B99" t="s">
        <v>1300</v>
      </c>
      <c r="C99" t="s">
        <v>185</v>
      </c>
      <c r="D99" t="s">
        <v>287</v>
      </c>
      <c r="E99" t="s">
        <v>345</v>
      </c>
      <c r="F99" t="s">
        <v>13</v>
      </c>
      <c r="G99" t="s">
        <v>14</v>
      </c>
      <c r="H99" t="s">
        <v>613</v>
      </c>
      <c r="I99" t="s">
        <v>612</v>
      </c>
      <c r="J99">
        <v>1</v>
      </c>
      <c r="K99">
        <v>2019</v>
      </c>
      <c r="L99">
        <v>7</v>
      </c>
      <c r="M99">
        <v>9</v>
      </c>
      <c r="N99">
        <v>2003</v>
      </c>
      <c r="O99">
        <v>2007</v>
      </c>
      <c r="P99" t="s">
        <v>610</v>
      </c>
    </row>
    <row r="100" spans="1:17" x14ac:dyDescent="0.25">
      <c r="A100">
        <v>99</v>
      </c>
      <c r="B100" t="s">
        <v>1302</v>
      </c>
      <c r="C100" t="s">
        <v>1116</v>
      </c>
      <c r="D100" t="s">
        <v>1117</v>
      </c>
      <c r="E100" t="s">
        <v>55</v>
      </c>
      <c r="F100" t="s">
        <v>13</v>
      </c>
      <c r="G100" t="s">
        <v>14</v>
      </c>
      <c r="H100" t="s">
        <v>1118</v>
      </c>
      <c r="I100" t="s">
        <v>1119</v>
      </c>
      <c r="J100">
        <v>31</v>
      </c>
      <c r="K100">
        <v>2020</v>
      </c>
      <c r="L100">
        <v>22</v>
      </c>
      <c r="M100">
        <v>8</v>
      </c>
      <c r="N100" t="s">
        <v>38</v>
      </c>
      <c r="O100" t="s">
        <v>38</v>
      </c>
      <c r="P100" t="s">
        <v>508</v>
      </c>
      <c r="Q100" t="s">
        <v>1120</v>
      </c>
    </row>
    <row r="101" spans="1:17" x14ac:dyDescent="0.25">
      <c r="A101">
        <v>100</v>
      </c>
      <c r="B101" t="s">
        <v>1300</v>
      </c>
      <c r="C101" t="s">
        <v>186</v>
      </c>
      <c r="D101" t="s">
        <v>288</v>
      </c>
      <c r="E101" t="s">
        <v>371</v>
      </c>
      <c r="F101" t="s">
        <v>13</v>
      </c>
      <c r="G101" t="s">
        <v>14</v>
      </c>
      <c r="H101" t="s">
        <v>616</v>
      </c>
      <c r="I101" t="s">
        <v>615</v>
      </c>
      <c r="K101">
        <v>2019</v>
      </c>
      <c r="L101">
        <v>77</v>
      </c>
      <c r="M101">
        <v>4</v>
      </c>
      <c r="N101">
        <v>429</v>
      </c>
      <c r="O101">
        <v>435</v>
      </c>
      <c r="P101" t="s">
        <v>614</v>
      </c>
    </row>
    <row r="102" spans="1:17" x14ac:dyDescent="0.25">
      <c r="A102">
        <v>101</v>
      </c>
      <c r="B102" t="s">
        <v>1299</v>
      </c>
      <c r="C102" t="s">
        <v>1121</v>
      </c>
      <c r="D102" t="s">
        <v>1122</v>
      </c>
      <c r="E102" t="s">
        <v>1123</v>
      </c>
      <c r="F102" t="s">
        <v>13</v>
      </c>
      <c r="G102" t="s">
        <v>14</v>
      </c>
      <c r="H102" t="s">
        <v>1124</v>
      </c>
      <c r="I102" t="s">
        <v>1125</v>
      </c>
      <c r="J102">
        <v>28</v>
      </c>
      <c r="K102">
        <v>2019</v>
      </c>
      <c r="L102">
        <v>96</v>
      </c>
      <c r="M102">
        <v>7</v>
      </c>
      <c r="N102">
        <v>1486</v>
      </c>
      <c r="O102">
        <v>1490</v>
      </c>
      <c r="P102" t="s">
        <v>1126</v>
      </c>
      <c r="Q102" t="s">
        <v>1127</v>
      </c>
    </row>
    <row r="103" spans="1:17" x14ac:dyDescent="0.25">
      <c r="A103">
        <v>102</v>
      </c>
      <c r="B103" t="s">
        <v>1300</v>
      </c>
      <c r="C103" t="s">
        <v>188</v>
      </c>
      <c r="D103" t="s">
        <v>290</v>
      </c>
      <c r="E103" t="s">
        <v>348</v>
      </c>
      <c r="F103" t="s">
        <v>27</v>
      </c>
      <c r="G103" t="s">
        <v>14</v>
      </c>
      <c r="H103" t="s">
        <v>623</v>
      </c>
      <c r="I103" t="s">
        <v>622</v>
      </c>
      <c r="J103">
        <v>5</v>
      </c>
      <c r="K103">
        <v>2019</v>
      </c>
      <c r="M103">
        <v>55</v>
      </c>
      <c r="N103">
        <v>157</v>
      </c>
      <c r="O103">
        <v>178</v>
      </c>
      <c r="P103" t="s">
        <v>620</v>
      </c>
    </row>
    <row r="104" spans="1:17" x14ac:dyDescent="0.25">
      <c r="A104">
        <v>103</v>
      </c>
      <c r="B104" t="s">
        <v>1299</v>
      </c>
      <c r="C104" t="s">
        <v>1128</v>
      </c>
      <c r="D104" t="s">
        <v>1129</v>
      </c>
      <c r="E104" t="s">
        <v>760</v>
      </c>
      <c r="F104" t="s">
        <v>13</v>
      </c>
      <c r="G104" t="s">
        <v>14</v>
      </c>
      <c r="H104" t="s">
        <v>1130</v>
      </c>
      <c r="I104" t="s">
        <v>1131</v>
      </c>
      <c r="J104">
        <v>94</v>
      </c>
      <c r="K104">
        <v>2020</v>
      </c>
      <c r="L104">
        <v>10</v>
      </c>
      <c r="M104">
        <v>9</v>
      </c>
      <c r="N104" t="s">
        <v>38</v>
      </c>
      <c r="O104" t="s">
        <v>38</v>
      </c>
      <c r="P104" t="s">
        <v>1132</v>
      </c>
      <c r="Q104" t="s">
        <v>743</v>
      </c>
    </row>
    <row r="105" spans="1:17" x14ac:dyDescent="0.25">
      <c r="A105">
        <v>104</v>
      </c>
      <c r="B105" t="s">
        <v>1302</v>
      </c>
      <c r="C105" t="s">
        <v>1133</v>
      </c>
      <c r="D105" t="s">
        <v>1134</v>
      </c>
      <c r="E105" t="s">
        <v>42</v>
      </c>
      <c r="F105" t="s">
        <v>13</v>
      </c>
      <c r="G105" t="s">
        <v>14</v>
      </c>
      <c r="H105" t="s">
        <v>1135</v>
      </c>
      <c r="I105" t="s">
        <v>1136</v>
      </c>
      <c r="J105">
        <v>48</v>
      </c>
      <c r="K105">
        <v>2019</v>
      </c>
      <c r="L105">
        <v>11</v>
      </c>
      <c r="M105">
        <v>16</v>
      </c>
      <c r="N105" t="s">
        <v>38</v>
      </c>
      <c r="O105" t="s">
        <v>38</v>
      </c>
      <c r="P105" t="s">
        <v>584</v>
      </c>
      <c r="Q105" t="s">
        <v>1138</v>
      </c>
    </row>
    <row r="106" spans="1:17" x14ac:dyDescent="0.25">
      <c r="A106">
        <v>105</v>
      </c>
      <c r="B106" t="s">
        <v>1302</v>
      </c>
      <c r="C106" t="s">
        <v>1139</v>
      </c>
      <c r="D106" t="s">
        <v>1140</v>
      </c>
      <c r="E106" t="s">
        <v>1141</v>
      </c>
      <c r="F106" t="s">
        <v>13</v>
      </c>
      <c r="G106" t="s">
        <v>14</v>
      </c>
      <c r="H106" t="s">
        <v>1142</v>
      </c>
      <c r="I106" t="s">
        <v>1143</v>
      </c>
      <c r="J106">
        <v>25</v>
      </c>
      <c r="K106">
        <v>2017</v>
      </c>
      <c r="L106">
        <v>6</v>
      </c>
      <c r="M106">
        <v>11</v>
      </c>
      <c r="N106" t="s">
        <v>38</v>
      </c>
      <c r="O106" t="s">
        <v>38</v>
      </c>
      <c r="P106" t="s">
        <v>671</v>
      </c>
      <c r="Q106" t="s">
        <v>1145</v>
      </c>
    </row>
    <row r="107" spans="1:17" x14ac:dyDescent="0.25">
      <c r="A107">
        <v>106</v>
      </c>
      <c r="B107" t="s">
        <v>1302</v>
      </c>
      <c r="C107" t="s">
        <v>1146</v>
      </c>
      <c r="D107" t="s">
        <v>273</v>
      </c>
      <c r="E107" t="s">
        <v>1147</v>
      </c>
      <c r="F107" t="s">
        <v>13</v>
      </c>
      <c r="G107" t="s">
        <v>14</v>
      </c>
      <c r="H107" t="s">
        <v>1148</v>
      </c>
      <c r="I107" t="s">
        <v>1149</v>
      </c>
      <c r="J107">
        <v>36</v>
      </c>
      <c r="K107">
        <v>2020</v>
      </c>
      <c r="L107">
        <v>28</v>
      </c>
      <c r="M107" t="s">
        <v>38</v>
      </c>
      <c r="N107" t="s">
        <v>38</v>
      </c>
      <c r="O107" t="s">
        <v>38</v>
      </c>
      <c r="P107" t="s">
        <v>564</v>
      </c>
      <c r="Q107" t="s">
        <v>743</v>
      </c>
    </row>
    <row r="108" spans="1:17" x14ac:dyDescent="0.25">
      <c r="A108">
        <v>107</v>
      </c>
      <c r="B108" t="s">
        <v>1300</v>
      </c>
      <c r="C108" t="s">
        <v>191</v>
      </c>
      <c r="D108" t="s">
        <v>293</v>
      </c>
      <c r="E108" t="s">
        <v>375</v>
      </c>
      <c r="F108" t="s">
        <v>13</v>
      </c>
      <c r="G108" t="s">
        <v>14</v>
      </c>
      <c r="H108" t="s">
        <v>632</v>
      </c>
      <c r="I108" t="s">
        <v>631</v>
      </c>
      <c r="J108">
        <v>8</v>
      </c>
      <c r="K108">
        <v>2019</v>
      </c>
      <c r="L108">
        <v>15</v>
      </c>
      <c r="M108">
        <v>2</v>
      </c>
      <c r="P108" t="s">
        <v>630</v>
      </c>
    </row>
    <row r="109" spans="1:17" x14ac:dyDescent="0.25">
      <c r="A109">
        <v>108</v>
      </c>
      <c r="B109" t="s">
        <v>1299</v>
      </c>
      <c r="C109" t="s">
        <v>1151</v>
      </c>
      <c r="D109" t="s">
        <v>1152</v>
      </c>
      <c r="E109" t="s">
        <v>1153</v>
      </c>
      <c r="F109" t="s">
        <v>13</v>
      </c>
      <c r="G109" t="s">
        <v>14</v>
      </c>
      <c r="H109" t="s">
        <v>1154</v>
      </c>
      <c r="I109" t="s">
        <v>1155</v>
      </c>
      <c r="J109">
        <v>32</v>
      </c>
      <c r="K109">
        <v>2016</v>
      </c>
      <c r="L109">
        <v>17</v>
      </c>
      <c r="M109">
        <v>1</v>
      </c>
      <c r="N109">
        <v>45</v>
      </c>
      <c r="O109">
        <v>64</v>
      </c>
      <c r="P109" t="s">
        <v>1157</v>
      </c>
      <c r="Q109" t="s">
        <v>743</v>
      </c>
    </row>
    <row r="110" spans="1:17" x14ac:dyDescent="0.25">
      <c r="A110">
        <v>109</v>
      </c>
      <c r="B110" t="s">
        <v>1302</v>
      </c>
      <c r="C110" t="s">
        <v>1158</v>
      </c>
      <c r="D110" t="s">
        <v>1159</v>
      </c>
      <c r="E110" t="s">
        <v>1160</v>
      </c>
      <c r="F110" t="s">
        <v>13</v>
      </c>
      <c r="G110" t="s">
        <v>14</v>
      </c>
      <c r="H110" t="s">
        <v>38</v>
      </c>
      <c r="I110" t="s">
        <v>1161</v>
      </c>
      <c r="J110">
        <v>55</v>
      </c>
      <c r="K110">
        <v>2020</v>
      </c>
      <c r="L110">
        <v>39</v>
      </c>
      <c r="M110">
        <v>1</v>
      </c>
      <c r="N110" t="s">
        <v>38</v>
      </c>
      <c r="O110" t="s">
        <v>38</v>
      </c>
      <c r="P110" t="s">
        <v>1162</v>
      </c>
      <c r="Q110" t="s">
        <v>1163</v>
      </c>
    </row>
    <row r="111" spans="1:17" x14ac:dyDescent="0.25">
      <c r="A111">
        <v>110</v>
      </c>
      <c r="B111" t="s">
        <v>1300</v>
      </c>
      <c r="C111" t="s">
        <v>193</v>
      </c>
      <c r="D111" t="s">
        <v>295</v>
      </c>
      <c r="E111" t="s">
        <v>19</v>
      </c>
      <c r="F111" t="s">
        <v>13</v>
      </c>
      <c r="G111" t="s">
        <v>14</v>
      </c>
      <c r="H111" t="s">
        <v>638</v>
      </c>
      <c r="I111" t="s">
        <v>637</v>
      </c>
      <c r="J111">
        <v>33</v>
      </c>
      <c r="K111">
        <v>2018</v>
      </c>
      <c r="L111">
        <v>15</v>
      </c>
      <c r="M111">
        <v>11</v>
      </c>
      <c r="P111" t="s">
        <v>636</v>
      </c>
    </row>
    <row r="112" spans="1:17" x14ac:dyDescent="0.25">
      <c r="A112">
        <v>111</v>
      </c>
      <c r="B112" t="s">
        <v>1299</v>
      </c>
      <c r="C112" t="s">
        <v>1164</v>
      </c>
      <c r="D112" t="s">
        <v>1165</v>
      </c>
      <c r="E112" t="s">
        <v>1166</v>
      </c>
      <c r="F112" t="s">
        <v>13</v>
      </c>
      <c r="G112" t="s">
        <v>14</v>
      </c>
      <c r="H112" t="s">
        <v>1167</v>
      </c>
      <c r="I112" t="s">
        <v>1168</v>
      </c>
      <c r="J112">
        <v>81</v>
      </c>
      <c r="K112">
        <v>2020</v>
      </c>
      <c r="L112">
        <v>37</v>
      </c>
      <c r="M112">
        <v>5</v>
      </c>
      <c r="N112" t="s">
        <v>38</v>
      </c>
      <c r="O112" t="s">
        <v>38</v>
      </c>
      <c r="P112" t="s">
        <v>1169</v>
      </c>
      <c r="Q112" t="s">
        <v>1170</v>
      </c>
    </row>
    <row r="113" spans="1:17" x14ac:dyDescent="0.25">
      <c r="A113">
        <v>112</v>
      </c>
      <c r="B113" t="s">
        <v>1300</v>
      </c>
      <c r="C113" t="s">
        <v>194</v>
      </c>
      <c r="D113" t="s">
        <v>296</v>
      </c>
      <c r="E113" t="s">
        <v>339</v>
      </c>
      <c r="F113" t="s">
        <v>13</v>
      </c>
      <c r="G113" t="s">
        <v>14</v>
      </c>
      <c r="H113" t="s">
        <v>641</v>
      </c>
      <c r="I113" t="s">
        <v>640</v>
      </c>
      <c r="K113">
        <v>2018</v>
      </c>
      <c r="L113">
        <v>2</v>
      </c>
      <c r="M113">
        <v>3</v>
      </c>
      <c r="P113" t="s">
        <v>639</v>
      </c>
    </row>
    <row r="114" spans="1:17" x14ac:dyDescent="0.25">
      <c r="A114">
        <v>113</v>
      </c>
      <c r="B114" t="s">
        <v>1299</v>
      </c>
      <c r="C114" t="s">
        <v>1171</v>
      </c>
      <c r="D114" t="s">
        <v>1172</v>
      </c>
      <c r="E114" t="s">
        <v>1141</v>
      </c>
      <c r="F114" t="s">
        <v>13</v>
      </c>
      <c r="G114" t="s">
        <v>14</v>
      </c>
      <c r="H114" t="s">
        <v>1173</v>
      </c>
      <c r="I114" t="s">
        <v>1174</v>
      </c>
      <c r="J114">
        <v>109</v>
      </c>
      <c r="K114">
        <v>2019</v>
      </c>
      <c r="L114">
        <v>8</v>
      </c>
      <c r="M114">
        <v>1</v>
      </c>
      <c r="N114" t="s">
        <v>38</v>
      </c>
      <c r="O114" t="s">
        <v>38</v>
      </c>
      <c r="P114" t="s">
        <v>1175</v>
      </c>
      <c r="Q114" t="s">
        <v>1145</v>
      </c>
    </row>
    <row r="115" spans="1:17" x14ac:dyDescent="0.25">
      <c r="A115">
        <v>114</v>
      </c>
      <c r="B115" t="s">
        <v>1299</v>
      </c>
      <c r="C115" t="s">
        <v>1176</v>
      </c>
      <c r="D115" t="s">
        <v>1177</v>
      </c>
      <c r="E115" t="s">
        <v>1178</v>
      </c>
      <c r="F115" t="s">
        <v>13</v>
      </c>
      <c r="G115" t="s">
        <v>14</v>
      </c>
      <c r="H115" t="s">
        <v>1179</v>
      </c>
      <c r="I115" t="s">
        <v>1180</v>
      </c>
      <c r="J115">
        <v>11</v>
      </c>
      <c r="K115">
        <v>2021</v>
      </c>
      <c r="L115">
        <v>47</v>
      </c>
      <c r="M115">
        <v>1</v>
      </c>
      <c r="N115" t="s">
        <v>38</v>
      </c>
      <c r="O115" t="s">
        <v>38</v>
      </c>
      <c r="P115" t="s">
        <v>1181</v>
      </c>
      <c r="Q115" t="s">
        <v>1182</v>
      </c>
    </row>
    <row r="116" spans="1:17" x14ac:dyDescent="0.25">
      <c r="A116">
        <v>115</v>
      </c>
      <c r="B116" t="s">
        <v>1302</v>
      </c>
      <c r="C116" t="s">
        <v>1183</v>
      </c>
      <c r="D116" t="s">
        <v>266</v>
      </c>
      <c r="E116" t="s">
        <v>1184</v>
      </c>
      <c r="F116" t="s">
        <v>13</v>
      </c>
      <c r="G116" t="s">
        <v>14</v>
      </c>
      <c r="H116" t="s">
        <v>1185</v>
      </c>
      <c r="I116" t="s">
        <v>1186</v>
      </c>
      <c r="J116">
        <v>16</v>
      </c>
      <c r="K116">
        <v>2020</v>
      </c>
      <c r="L116">
        <v>34</v>
      </c>
      <c r="M116">
        <v>3</v>
      </c>
      <c r="N116">
        <v>1143</v>
      </c>
      <c r="O116">
        <v>1149</v>
      </c>
      <c r="P116" t="s">
        <v>542</v>
      </c>
      <c r="Q116" t="s">
        <v>1187</v>
      </c>
    </row>
    <row r="117" spans="1:17" x14ac:dyDescent="0.25">
      <c r="A117">
        <v>116</v>
      </c>
      <c r="B117" t="s">
        <v>1302</v>
      </c>
      <c r="C117" t="s">
        <v>1188</v>
      </c>
      <c r="D117" t="s">
        <v>1189</v>
      </c>
      <c r="E117" t="s">
        <v>1190</v>
      </c>
      <c r="F117" t="s">
        <v>13</v>
      </c>
      <c r="G117" t="s">
        <v>14</v>
      </c>
      <c r="H117" t="s">
        <v>1191</v>
      </c>
      <c r="I117" t="s">
        <v>1192</v>
      </c>
      <c r="J117">
        <v>23</v>
      </c>
      <c r="K117">
        <v>2021</v>
      </c>
      <c r="L117">
        <v>9</v>
      </c>
      <c r="M117" t="s">
        <v>38</v>
      </c>
      <c r="N117">
        <v>21059</v>
      </c>
      <c r="O117">
        <v>21070</v>
      </c>
      <c r="P117" t="s">
        <v>466</v>
      </c>
      <c r="Q117" t="s">
        <v>1194</v>
      </c>
    </row>
    <row r="118" spans="1:17" x14ac:dyDescent="0.25">
      <c r="A118">
        <v>117</v>
      </c>
      <c r="B118" t="s">
        <v>1300</v>
      </c>
      <c r="C118" t="s">
        <v>198</v>
      </c>
      <c r="D118" t="s">
        <v>300</v>
      </c>
      <c r="E118" t="s">
        <v>337</v>
      </c>
      <c r="F118" t="s">
        <v>13</v>
      </c>
      <c r="G118" t="s">
        <v>14</v>
      </c>
      <c r="H118" t="s">
        <v>655</v>
      </c>
      <c r="I118" t="s">
        <v>654</v>
      </c>
      <c r="J118">
        <v>4</v>
      </c>
      <c r="K118">
        <v>2018</v>
      </c>
      <c r="L118">
        <v>12</v>
      </c>
      <c r="M118">
        <v>7</v>
      </c>
      <c r="N118">
        <v>86</v>
      </c>
      <c r="O118">
        <v>96</v>
      </c>
      <c r="P118" t="s">
        <v>652</v>
      </c>
    </row>
    <row r="119" spans="1:17" x14ac:dyDescent="0.25">
      <c r="A119">
        <v>118</v>
      </c>
      <c r="B119" t="s">
        <v>1299</v>
      </c>
      <c r="C119" t="s">
        <v>1195</v>
      </c>
      <c r="D119" t="s">
        <v>1196</v>
      </c>
      <c r="E119" t="s">
        <v>1015</v>
      </c>
      <c r="F119" t="s">
        <v>1197</v>
      </c>
      <c r="G119" t="s">
        <v>14</v>
      </c>
      <c r="H119" t="s">
        <v>1198</v>
      </c>
      <c r="I119" t="s">
        <v>1199</v>
      </c>
      <c r="J119">
        <v>13</v>
      </c>
      <c r="K119">
        <v>2018</v>
      </c>
      <c r="L119">
        <v>67</v>
      </c>
      <c r="M119">
        <v>5</v>
      </c>
      <c r="N119">
        <v>56</v>
      </c>
      <c r="O119">
        <v>71</v>
      </c>
      <c r="P119" t="s">
        <v>1201</v>
      </c>
      <c r="Q119" t="s">
        <v>743</v>
      </c>
    </row>
    <row r="120" spans="1:17" x14ac:dyDescent="0.25">
      <c r="A120">
        <v>119</v>
      </c>
      <c r="B120" t="s">
        <v>1302</v>
      </c>
      <c r="C120" t="s">
        <v>1202</v>
      </c>
      <c r="D120" t="s">
        <v>236</v>
      </c>
      <c r="E120" t="s">
        <v>41</v>
      </c>
      <c r="F120" t="s">
        <v>13</v>
      </c>
      <c r="G120" t="s">
        <v>1203</v>
      </c>
      <c r="H120" t="s">
        <v>1204</v>
      </c>
      <c r="I120" t="s">
        <v>1205</v>
      </c>
      <c r="J120">
        <v>20</v>
      </c>
      <c r="K120" t="s">
        <v>38</v>
      </c>
      <c r="L120" t="s">
        <v>38</v>
      </c>
      <c r="M120" t="s">
        <v>38</v>
      </c>
      <c r="N120" t="s">
        <v>38</v>
      </c>
      <c r="O120" t="s">
        <v>38</v>
      </c>
      <c r="P120" t="s">
        <v>446</v>
      </c>
      <c r="Q120" t="s">
        <v>743</v>
      </c>
    </row>
    <row r="121" spans="1:17" x14ac:dyDescent="0.25">
      <c r="A121">
        <v>120</v>
      </c>
      <c r="B121" t="s">
        <v>1299</v>
      </c>
      <c r="C121" t="s">
        <v>1207</v>
      </c>
      <c r="D121" t="s">
        <v>1208</v>
      </c>
      <c r="E121" t="s">
        <v>39</v>
      </c>
      <c r="F121" t="s">
        <v>27</v>
      </c>
      <c r="G121" t="s">
        <v>14</v>
      </c>
      <c r="H121" t="s">
        <v>1209</v>
      </c>
      <c r="I121" t="s">
        <v>1210</v>
      </c>
      <c r="J121">
        <v>29</v>
      </c>
      <c r="K121">
        <v>2017</v>
      </c>
      <c r="L121">
        <v>6</v>
      </c>
      <c r="M121">
        <v>2</v>
      </c>
      <c r="N121">
        <v>28</v>
      </c>
      <c r="O121">
        <v>46</v>
      </c>
      <c r="P121" t="s">
        <v>1212</v>
      </c>
      <c r="Q121" t="s">
        <v>743</v>
      </c>
    </row>
    <row r="122" spans="1:17" x14ac:dyDescent="0.25">
      <c r="A122">
        <v>121</v>
      </c>
      <c r="B122" t="s">
        <v>1299</v>
      </c>
      <c r="C122" t="s">
        <v>1213</v>
      </c>
      <c r="D122" t="s">
        <v>1214</v>
      </c>
      <c r="E122" t="s">
        <v>1215</v>
      </c>
      <c r="F122" t="s">
        <v>13</v>
      </c>
      <c r="G122" t="s">
        <v>14</v>
      </c>
      <c r="H122" t="s">
        <v>1216</v>
      </c>
      <c r="I122" t="s">
        <v>1217</v>
      </c>
      <c r="J122">
        <v>84</v>
      </c>
      <c r="K122">
        <v>2018</v>
      </c>
      <c r="L122">
        <v>56</v>
      </c>
      <c r="M122">
        <v>6</v>
      </c>
      <c r="N122">
        <v>940</v>
      </c>
      <c r="O122">
        <v>973</v>
      </c>
      <c r="P122" t="s">
        <v>1218</v>
      </c>
      <c r="Q122" t="s">
        <v>743</v>
      </c>
    </row>
    <row r="123" spans="1:17" x14ac:dyDescent="0.25">
      <c r="A123">
        <v>122</v>
      </c>
      <c r="B123" t="s">
        <v>1300</v>
      </c>
      <c r="C123" t="s">
        <v>202</v>
      </c>
      <c r="D123" t="s">
        <v>304</v>
      </c>
      <c r="E123" t="s">
        <v>337</v>
      </c>
      <c r="F123" t="s">
        <v>13</v>
      </c>
      <c r="G123" t="s">
        <v>14</v>
      </c>
      <c r="H123" t="s">
        <v>667</v>
      </c>
      <c r="I123" t="s">
        <v>666</v>
      </c>
      <c r="J123">
        <v>4</v>
      </c>
      <c r="K123">
        <v>2018</v>
      </c>
      <c r="L123">
        <v>12</v>
      </c>
      <c r="M123">
        <v>1</v>
      </c>
      <c r="N123">
        <v>19</v>
      </c>
      <c r="O123">
        <v>35</v>
      </c>
      <c r="P123" t="s">
        <v>665</v>
      </c>
    </row>
    <row r="124" spans="1:17" x14ac:dyDescent="0.25">
      <c r="A124">
        <v>123</v>
      </c>
      <c r="B124" t="s">
        <v>1302</v>
      </c>
      <c r="C124" t="s">
        <v>1219</v>
      </c>
      <c r="D124" t="s">
        <v>1220</v>
      </c>
      <c r="E124" t="s">
        <v>1221</v>
      </c>
      <c r="F124" t="s">
        <v>13</v>
      </c>
      <c r="G124" t="s">
        <v>14</v>
      </c>
      <c r="H124" t="s">
        <v>1222</v>
      </c>
      <c r="I124" t="s">
        <v>1223</v>
      </c>
      <c r="J124">
        <v>42</v>
      </c>
      <c r="K124">
        <v>2020</v>
      </c>
      <c r="L124">
        <v>20</v>
      </c>
      <c r="M124">
        <v>1</v>
      </c>
      <c r="N124" t="s">
        <v>38</v>
      </c>
      <c r="O124" t="s">
        <v>38</v>
      </c>
      <c r="P124" t="s">
        <v>530</v>
      </c>
      <c r="Q124" t="s">
        <v>1224</v>
      </c>
    </row>
    <row r="125" spans="1:17" x14ac:dyDescent="0.25">
      <c r="A125">
        <v>124</v>
      </c>
      <c r="B125" t="s">
        <v>1299</v>
      </c>
      <c r="C125" t="s">
        <v>1225</v>
      </c>
      <c r="D125" t="s">
        <v>1226</v>
      </c>
      <c r="E125" t="s">
        <v>1227</v>
      </c>
      <c r="F125" t="s">
        <v>13</v>
      </c>
      <c r="G125" t="s">
        <v>1203</v>
      </c>
      <c r="H125" t="s">
        <v>1228</v>
      </c>
      <c r="I125" t="s">
        <v>1229</v>
      </c>
      <c r="J125">
        <v>36</v>
      </c>
      <c r="K125" t="s">
        <v>38</v>
      </c>
      <c r="L125" t="s">
        <v>38</v>
      </c>
      <c r="M125" t="s">
        <v>38</v>
      </c>
      <c r="N125" t="s">
        <v>38</v>
      </c>
      <c r="O125" t="s">
        <v>38</v>
      </c>
      <c r="P125" t="s">
        <v>1231</v>
      </c>
      <c r="Q125" t="s">
        <v>1187</v>
      </c>
    </row>
    <row r="126" spans="1:17" x14ac:dyDescent="0.25">
      <c r="A126">
        <v>125</v>
      </c>
      <c r="B126" t="s">
        <v>1299</v>
      </c>
      <c r="C126" t="s">
        <v>1232</v>
      </c>
      <c r="D126" t="s">
        <v>1233</v>
      </c>
      <c r="E126" t="s">
        <v>53</v>
      </c>
      <c r="F126" t="s">
        <v>13</v>
      </c>
      <c r="G126" t="s">
        <v>14</v>
      </c>
      <c r="H126" t="s">
        <v>38</v>
      </c>
      <c r="I126" t="s">
        <v>1234</v>
      </c>
      <c r="J126">
        <v>63</v>
      </c>
      <c r="K126">
        <v>2019</v>
      </c>
      <c r="L126">
        <v>17</v>
      </c>
      <c r="M126">
        <v>2</v>
      </c>
      <c r="N126">
        <v>157</v>
      </c>
      <c r="O126">
        <v>170</v>
      </c>
      <c r="P126" t="s">
        <v>1236</v>
      </c>
      <c r="Q126" t="s">
        <v>743</v>
      </c>
    </row>
    <row r="127" spans="1:17" x14ac:dyDescent="0.25">
      <c r="A127">
        <v>126</v>
      </c>
      <c r="B127" t="s">
        <v>1299</v>
      </c>
      <c r="C127" t="s">
        <v>1237</v>
      </c>
      <c r="D127" t="s">
        <v>1238</v>
      </c>
      <c r="E127" t="s">
        <v>1239</v>
      </c>
      <c r="F127" t="s">
        <v>13</v>
      </c>
      <c r="G127" t="s">
        <v>14</v>
      </c>
      <c r="H127" t="s">
        <v>1240</v>
      </c>
      <c r="I127" t="s">
        <v>1241</v>
      </c>
      <c r="J127">
        <v>97</v>
      </c>
      <c r="K127">
        <v>2020</v>
      </c>
      <c r="L127">
        <v>13</v>
      </c>
      <c r="M127">
        <v>2</v>
      </c>
      <c r="N127" t="s">
        <v>38</v>
      </c>
      <c r="O127" t="s">
        <v>38</v>
      </c>
      <c r="P127" t="s">
        <v>1242</v>
      </c>
      <c r="Q127" t="s">
        <v>1243</v>
      </c>
    </row>
    <row r="128" spans="1:17" x14ac:dyDescent="0.25">
      <c r="A128">
        <v>127</v>
      </c>
      <c r="B128" t="s">
        <v>1302</v>
      </c>
      <c r="C128" t="s">
        <v>1244</v>
      </c>
      <c r="D128" t="s">
        <v>297</v>
      </c>
      <c r="E128" t="s">
        <v>1245</v>
      </c>
      <c r="F128" t="s">
        <v>13</v>
      </c>
      <c r="G128" t="s">
        <v>14</v>
      </c>
      <c r="H128" t="s">
        <v>645</v>
      </c>
      <c r="I128" t="s">
        <v>1246</v>
      </c>
      <c r="J128">
        <v>27</v>
      </c>
      <c r="K128">
        <v>2018</v>
      </c>
      <c r="L128">
        <v>54</v>
      </c>
      <c r="M128" t="s">
        <v>1247</v>
      </c>
      <c r="N128">
        <v>366</v>
      </c>
      <c r="O128">
        <v>372</v>
      </c>
      <c r="P128" t="s">
        <v>642</v>
      </c>
      <c r="Q128" t="s">
        <v>1248</v>
      </c>
    </row>
    <row r="129" spans="1:17" x14ac:dyDescent="0.25">
      <c r="A129">
        <v>128</v>
      </c>
      <c r="B129" t="s">
        <v>1300</v>
      </c>
      <c r="C129" t="s">
        <v>207</v>
      </c>
      <c r="D129" t="s">
        <v>309</v>
      </c>
      <c r="E129" t="s">
        <v>387</v>
      </c>
      <c r="F129" t="s">
        <v>27</v>
      </c>
      <c r="G129" t="s">
        <v>14</v>
      </c>
      <c r="H129" t="s">
        <v>684</v>
      </c>
      <c r="I129" t="s">
        <v>683</v>
      </c>
      <c r="J129">
        <v>8</v>
      </c>
      <c r="K129">
        <v>2017</v>
      </c>
      <c r="L129">
        <v>43</v>
      </c>
      <c r="M129">
        <v>4</v>
      </c>
      <c r="N129">
        <v>319</v>
      </c>
      <c r="O129">
        <v>330</v>
      </c>
      <c r="P129" t="s">
        <v>681</v>
      </c>
    </row>
    <row r="130" spans="1:17" x14ac:dyDescent="0.25">
      <c r="A130">
        <v>129</v>
      </c>
      <c r="B130" t="s">
        <v>1302</v>
      </c>
      <c r="C130" t="s">
        <v>1249</v>
      </c>
      <c r="D130" t="s">
        <v>281</v>
      </c>
      <c r="E130" t="s">
        <v>1250</v>
      </c>
      <c r="F130" t="s">
        <v>13</v>
      </c>
      <c r="G130" t="s">
        <v>14</v>
      </c>
      <c r="H130" t="s">
        <v>1251</v>
      </c>
      <c r="I130" t="s">
        <v>1252</v>
      </c>
      <c r="J130">
        <v>25</v>
      </c>
      <c r="K130">
        <v>2019</v>
      </c>
      <c r="L130">
        <v>11</v>
      </c>
      <c r="M130" t="s">
        <v>38</v>
      </c>
      <c r="N130" t="s">
        <v>38</v>
      </c>
      <c r="O130" t="s">
        <v>38</v>
      </c>
      <c r="P130" t="s">
        <v>590</v>
      </c>
      <c r="Q130" t="s">
        <v>1254</v>
      </c>
    </row>
    <row r="131" spans="1:17" x14ac:dyDescent="0.25">
      <c r="A131">
        <v>130</v>
      </c>
      <c r="B131" t="s">
        <v>1300</v>
      </c>
      <c r="C131" t="s">
        <v>208</v>
      </c>
      <c r="D131" t="s">
        <v>310</v>
      </c>
      <c r="E131" t="s">
        <v>388</v>
      </c>
      <c r="F131" t="s">
        <v>13</v>
      </c>
      <c r="G131" t="s">
        <v>14</v>
      </c>
      <c r="H131" t="s">
        <v>688</v>
      </c>
      <c r="I131" t="s">
        <v>687</v>
      </c>
      <c r="J131">
        <v>7</v>
      </c>
      <c r="K131">
        <v>2017</v>
      </c>
      <c r="L131">
        <v>2</v>
      </c>
      <c r="M131">
        <v>3</v>
      </c>
      <c r="N131">
        <v>469</v>
      </c>
      <c r="O131">
        <v>478</v>
      </c>
      <c r="P131" t="s">
        <v>685</v>
      </c>
    </row>
    <row r="132" spans="1:17" x14ac:dyDescent="0.25">
      <c r="A132">
        <v>131</v>
      </c>
      <c r="B132" t="s">
        <v>1302</v>
      </c>
      <c r="C132" t="s">
        <v>1255</v>
      </c>
      <c r="D132" t="s">
        <v>1256</v>
      </c>
      <c r="E132" t="s">
        <v>1257</v>
      </c>
      <c r="F132" t="s">
        <v>13</v>
      </c>
      <c r="G132" t="s">
        <v>14</v>
      </c>
      <c r="H132" t="s">
        <v>1258</v>
      </c>
      <c r="I132" t="s">
        <v>1259</v>
      </c>
      <c r="J132">
        <v>24</v>
      </c>
      <c r="K132">
        <v>2018</v>
      </c>
      <c r="L132">
        <v>5</v>
      </c>
      <c r="M132">
        <v>3</v>
      </c>
      <c r="N132">
        <v>672</v>
      </c>
      <c r="O132">
        <v>681</v>
      </c>
      <c r="P132" t="s">
        <v>649</v>
      </c>
      <c r="Q132" t="s">
        <v>1254</v>
      </c>
    </row>
    <row r="133" spans="1:17" x14ac:dyDescent="0.25">
      <c r="A133">
        <v>132</v>
      </c>
      <c r="B133" t="s">
        <v>1299</v>
      </c>
      <c r="C133" t="s">
        <v>1260</v>
      </c>
      <c r="D133" t="s">
        <v>1261</v>
      </c>
      <c r="E133" t="s">
        <v>1262</v>
      </c>
      <c r="F133" t="s">
        <v>13</v>
      </c>
      <c r="G133" t="s">
        <v>14</v>
      </c>
      <c r="H133" t="s">
        <v>1263</v>
      </c>
      <c r="I133" t="s">
        <v>1264</v>
      </c>
      <c r="J133">
        <v>42</v>
      </c>
      <c r="K133">
        <v>2020</v>
      </c>
      <c r="L133">
        <v>9</v>
      </c>
      <c r="M133">
        <v>2</v>
      </c>
      <c r="N133">
        <v>167</v>
      </c>
      <c r="O133">
        <v>180</v>
      </c>
      <c r="P133" t="s">
        <v>1265</v>
      </c>
      <c r="Q133" t="s">
        <v>743</v>
      </c>
    </row>
    <row r="134" spans="1:17" x14ac:dyDescent="0.25">
      <c r="A134">
        <v>133</v>
      </c>
      <c r="B134" t="s">
        <v>1299</v>
      </c>
      <c r="C134" t="s">
        <v>1266</v>
      </c>
      <c r="D134" t="s">
        <v>1267</v>
      </c>
      <c r="E134" t="s">
        <v>1268</v>
      </c>
      <c r="F134" t="s">
        <v>27</v>
      </c>
      <c r="G134" t="s">
        <v>14</v>
      </c>
      <c r="H134" t="s">
        <v>1269</v>
      </c>
      <c r="I134" t="s">
        <v>1270</v>
      </c>
      <c r="J134">
        <v>34</v>
      </c>
      <c r="K134">
        <v>2020</v>
      </c>
      <c r="L134">
        <v>13</v>
      </c>
      <c r="M134">
        <v>2</v>
      </c>
      <c r="N134">
        <v>140</v>
      </c>
      <c r="O134">
        <v>162</v>
      </c>
      <c r="P134" t="s">
        <v>1271</v>
      </c>
      <c r="Q134" t="s">
        <v>1272</v>
      </c>
    </row>
    <row r="135" spans="1:17" x14ac:dyDescent="0.25">
      <c r="A135">
        <v>134</v>
      </c>
      <c r="B135" t="s">
        <v>1300</v>
      </c>
      <c r="C135" t="s">
        <v>211</v>
      </c>
      <c r="D135" t="s">
        <v>313</v>
      </c>
      <c r="E135" t="s">
        <v>390</v>
      </c>
      <c r="F135" t="s">
        <v>13</v>
      </c>
      <c r="G135" t="s">
        <v>14</v>
      </c>
      <c r="H135" t="s">
        <v>697</v>
      </c>
      <c r="I135" t="s">
        <v>696</v>
      </c>
      <c r="J135">
        <v>6</v>
      </c>
      <c r="K135">
        <v>2017</v>
      </c>
      <c r="L135">
        <v>8</v>
      </c>
      <c r="M135">
        <v>1</v>
      </c>
      <c r="P135" t="s">
        <v>695</v>
      </c>
    </row>
    <row r="136" spans="1:17" x14ac:dyDescent="0.25">
      <c r="A136">
        <v>135</v>
      </c>
      <c r="B136" t="s">
        <v>1300</v>
      </c>
      <c r="C136" t="s">
        <v>212</v>
      </c>
      <c r="D136" t="s">
        <v>314</v>
      </c>
      <c r="E136" t="s">
        <v>391</v>
      </c>
      <c r="F136" t="s">
        <v>13</v>
      </c>
      <c r="G136" t="s">
        <v>14</v>
      </c>
      <c r="H136" t="s">
        <v>700</v>
      </c>
      <c r="I136" t="s">
        <v>699</v>
      </c>
      <c r="J136">
        <v>28</v>
      </c>
      <c r="K136">
        <v>2017</v>
      </c>
      <c r="L136">
        <v>42</v>
      </c>
      <c r="M136">
        <v>5</v>
      </c>
      <c r="P136" t="s">
        <v>698</v>
      </c>
    </row>
    <row r="137" spans="1:17" x14ac:dyDescent="0.25">
      <c r="A137">
        <v>136</v>
      </c>
      <c r="B137" t="s">
        <v>1299</v>
      </c>
      <c r="C137" t="s">
        <v>1273</v>
      </c>
      <c r="D137" t="s">
        <v>1274</v>
      </c>
      <c r="E137" t="s">
        <v>40</v>
      </c>
      <c r="F137" t="s">
        <v>27</v>
      </c>
      <c r="G137" t="s">
        <v>14</v>
      </c>
      <c r="H137" t="s">
        <v>1275</v>
      </c>
      <c r="I137" t="s">
        <v>1276</v>
      </c>
      <c r="J137">
        <v>0</v>
      </c>
      <c r="K137">
        <v>2018</v>
      </c>
      <c r="L137">
        <v>21</v>
      </c>
      <c r="M137">
        <v>1</v>
      </c>
      <c r="N137">
        <v>25</v>
      </c>
      <c r="O137">
        <v>32</v>
      </c>
      <c r="P137" t="s">
        <v>1277</v>
      </c>
      <c r="Q137" t="s">
        <v>743</v>
      </c>
    </row>
    <row r="138" spans="1:17" x14ac:dyDescent="0.25">
      <c r="A138">
        <v>137</v>
      </c>
      <c r="B138" t="s">
        <v>1302</v>
      </c>
      <c r="C138" t="s">
        <v>1278</v>
      </c>
      <c r="D138" t="s">
        <v>1279</v>
      </c>
      <c r="E138" t="s">
        <v>1280</v>
      </c>
      <c r="F138" t="s">
        <v>13</v>
      </c>
      <c r="G138" t="s">
        <v>14</v>
      </c>
      <c r="H138" t="s">
        <v>1281</v>
      </c>
      <c r="I138" t="s">
        <v>1282</v>
      </c>
      <c r="J138">
        <v>80</v>
      </c>
      <c r="K138">
        <v>2018</v>
      </c>
      <c r="L138">
        <v>6</v>
      </c>
      <c r="M138">
        <v>4</v>
      </c>
      <c r="N138">
        <v>231</v>
      </c>
      <c r="O138">
        <v>245</v>
      </c>
      <c r="P138" t="s">
        <v>656</v>
      </c>
      <c r="Q138" t="s">
        <v>1283</v>
      </c>
    </row>
    <row r="139" spans="1:17" x14ac:dyDescent="0.25">
      <c r="A139">
        <v>138</v>
      </c>
      <c r="B139" t="s">
        <v>1302</v>
      </c>
      <c r="C139" t="s">
        <v>1284</v>
      </c>
      <c r="D139" t="s">
        <v>227</v>
      </c>
      <c r="E139" t="s">
        <v>1285</v>
      </c>
      <c r="F139" t="s">
        <v>13</v>
      </c>
      <c r="G139" t="s">
        <v>14</v>
      </c>
      <c r="H139" t="s">
        <v>420</v>
      </c>
      <c r="I139" t="s">
        <v>1286</v>
      </c>
      <c r="J139">
        <v>20</v>
      </c>
      <c r="K139">
        <v>2021</v>
      </c>
      <c r="L139">
        <v>66</v>
      </c>
      <c r="M139">
        <v>3</v>
      </c>
      <c r="N139">
        <v>366</v>
      </c>
      <c r="O139">
        <v>371</v>
      </c>
      <c r="P139" t="s">
        <v>417</v>
      </c>
      <c r="Q139" t="s">
        <v>1287</v>
      </c>
    </row>
    <row r="140" spans="1:17" x14ac:dyDescent="0.25">
      <c r="A140">
        <v>139</v>
      </c>
      <c r="B140" t="s">
        <v>1299</v>
      </c>
      <c r="C140" t="s">
        <v>1288</v>
      </c>
      <c r="D140" t="s">
        <v>1289</v>
      </c>
      <c r="E140" t="s">
        <v>1290</v>
      </c>
      <c r="F140" t="s">
        <v>27</v>
      </c>
      <c r="G140" t="s">
        <v>14</v>
      </c>
      <c r="H140" t="s">
        <v>1291</v>
      </c>
      <c r="I140" t="s">
        <v>1292</v>
      </c>
      <c r="J140">
        <v>68</v>
      </c>
      <c r="K140">
        <v>2019</v>
      </c>
      <c r="L140">
        <v>22</v>
      </c>
      <c r="M140">
        <v>2</v>
      </c>
      <c r="N140">
        <v>187</v>
      </c>
      <c r="O140">
        <v>211</v>
      </c>
      <c r="P140" t="s">
        <v>1293</v>
      </c>
      <c r="Q140" t="s">
        <v>743</v>
      </c>
    </row>
    <row r="141" spans="1:17" x14ac:dyDescent="0.25">
      <c r="A141">
        <v>140</v>
      </c>
      <c r="B141" t="s">
        <v>1302</v>
      </c>
      <c r="C141" t="s">
        <v>1294</v>
      </c>
      <c r="D141" t="s">
        <v>270</v>
      </c>
      <c r="E141" t="s">
        <v>1295</v>
      </c>
      <c r="F141" t="s">
        <v>1197</v>
      </c>
      <c r="G141" t="s">
        <v>14</v>
      </c>
      <c r="H141" t="s">
        <v>1296</v>
      </c>
      <c r="I141" t="s">
        <v>1297</v>
      </c>
      <c r="J141">
        <v>36</v>
      </c>
      <c r="K141">
        <v>2020</v>
      </c>
      <c r="L141" t="s">
        <v>38</v>
      </c>
      <c r="M141">
        <v>4</v>
      </c>
      <c r="N141">
        <v>165</v>
      </c>
      <c r="O141">
        <v>192</v>
      </c>
      <c r="P141" t="s">
        <v>555</v>
      </c>
      <c r="Q141" t="s">
        <v>1044</v>
      </c>
    </row>
    <row r="142" spans="1:17" x14ac:dyDescent="0.25">
      <c r="A142">
        <v>141</v>
      </c>
      <c r="B142" t="s">
        <v>1300</v>
      </c>
      <c r="C142" t="s">
        <v>219</v>
      </c>
      <c r="D142" t="s">
        <v>321</v>
      </c>
      <c r="E142" t="s">
        <v>361</v>
      </c>
      <c r="F142" t="s">
        <v>13</v>
      </c>
      <c r="G142" t="s">
        <v>14</v>
      </c>
      <c r="H142" t="s">
        <v>721</v>
      </c>
      <c r="I142" t="s">
        <v>720</v>
      </c>
      <c r="J142">
        <v>40</v>
      </c>
      <c r="K142">
        <v>2014</v>
      </c>
      <c r="L142">
        <v>22</v>
      </c>
      <c r="P142" t="s">
        <v>719</v>
      </c>
    </row>
    <row r="143" spans="1:17" x14ac:dyDescent="0.25">
      <c r="A143">
        <v>142</v>
      </c>
      <c r="B143" t="s">
        <v>1300</v>
      </c>
      <c r="C143" t="s">
        <v>221</v>
      </c>
      <c r="D143" t="s">
        <v>323</v>
      </c>
      <c r="E143" t="s">
        <v>397</v>
      </c>
      <c r="F143" t="s">
        <v>13</v>
      </c>
      <c r="G143" t="s">
        <v>14</v>
      </c>
      <c r="H143" t="s">
        <v>727</v>
      </c>
      <c r="I143" t="s">
        <v>726</v>
      </c>
      <c r="J143">
        <v>15</v>
      </c>
      <c r="K143">
        <v>2004</v>
      </c>
      <c r="L143">
        <v>79</v>
      </c>
      <c r="M143">
        <v>7</v>
      </c>
      <c r="N143">
        <v>711</v>
      </c>
      <c r="O143">
        <v>716</v>
      </c>
      <c r="P143" t="s">
        <v>725</v>
      </c>
    </row>
  </sheetData>
  <conditionalFormatting sqref="P2:P143">
    <cfRule type="duplicateValues" dxfId="34" priority="2"/>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4CFF-2C48-40E7-BECF-B8263BE74045}">
  <dimension ref="A1:AE143"/>
  <sheetViews>
    <sheetView topLeftCell="I1" zoomScale="85" zoomScaleNormal="85" workbookViewId="0">
      <pane ySplit="1" topLeftCell="A2" activePane="bottomLeft" state="frozen"/>
      <selection activeCell="A45" sqref="A45"/>
      <selection pane="bottomLeft" activeCell="A45" sqref="A45"/>
    </sheetView>
  </sheetViews>
  <sheetFormatPr baseColWidth="10" defaultRowHeight="15" x14ac:dyDescent="0.25"/>
  <cols>
    <col min="1" max="1" width="10.42578125" customWidth="1"/>
    <col min="2" max="2" width="8" bestFit="1" customWidth="1"/>
    <col min="3" max="3" width="40.28515625" customWidth="1"/>
    <col min="4" max="4" width="32.7109375" customWidth="1"/>
    <col min="5" max="5" width="49.42578125" customWidth="1"/>
    <col min="6" max="6" width="12.140625" customWidth="1"/>
    <col min="7" max="7" width="19.85546875" customWidth="1"/>
    <col min="8" max="8" width="42" customWidth="1"/>
    <col min="9" max="9" width="32.7109375" customWidth="1"/>
    <col min="10" max="10" width="24.7109375" customWidth="1"/>
    <col min="11" max="16" width="16" customWidth="1"/>
    <col min="17" max="17" width="39.42578125" customWidth="1"/>
    <col min="20" max="20" width="13.5703125" bestFit="1" customWidth="1"/>
  </cols>
  <sheetData>
    <row r="1" spans="1:31" ht="30.75" thickBot="1" x14ac:dyDescent="0.3">
      <c r="A1" s="12" t="s">
        <v>56</v>
      </c>
      <c r="B1" s="12" t="s">
        <v>1301</v>
      </c>
      <c r="C1" s="12" t="s">
        <v>0</v>
      </c>
      <c r="D1" s="12" t="s">
        <v>29</v>
      </c>
      <c r="E1" s="12" t="s">
        <v>30</v>
      </c>
      <c r="F1" s="12" t="s">
        <v>31</v>
      </c>
      <c r="G1" s="12" t="s">
        <v>12</v>
      </c>
      <c r="H1" s="12" t="s">
        <v>10</v>
      </c>
      <c r="I1" s="12" t="s">
        <v>9</v>
      </c>
      <c r="J1" s="12" t="s">
        <v>32</v>
      </c>
      <c r="K1" s="12" t="s">
        <v>33</v>
      </c>
      <c r="L1" s="12" t="s">
        <v>4</v>
      </c>
      <c r="M1" s="12" t="s">
        <v>5</v>
      </c>
      <c r="N1" s="12" t="s">
        <v>34</v>
      </c>
      <c r="O1" s="12" t="s">
        <v>35</v>
      </c>
      <c r="P1" s="12" t="s">
        <v>7</v>
      </c>
      <c r="Q1" s="12" t="s">
        <v>36</v>
      </c>
      <c r="R1" s="15" t="s">
        <v>1304</v>
      </c>
      <c r="S1" s="16" t="s">
        <v>1305</v>
      </c>
      <c r="T1" s="17" t="s">
        <v>1306</v>
      </c>
      <c r="U1" s="16" t="s">
        <v>1307</v>
      </c>
      <c r="V1" s="16" t="s">
        <v>1308</v>
      </c>
      <c r="W1" s="16" t="s">
        <v>1309</v>
      </c>
      <c r="X1" s="20" t="s">
        <v>1315</v>
      </c>
      <c r="Y1" s="20" t="s">
        <v>1316</v>
      </c>
      <c r="Z1" s="18" t="s">
        <v>1303</v>
      </c>
      <c r="AA1" s="19" t="s">
        <v>1310</v>
      </c>
      <c r="AB1" s="18" t="s">
        <v>1312</v>
      </c>
      <c r="AC1" s="19" t="s">
        <v>1311</v>
      </c>
      <c r="AD1" s="12" t="s">
        <v>1313</v>
      </c>
      <c r="AE1" s="12" t="s">
        <v>1314</v>
      </c>
    </row>
    <row r="2" spans="1:31" x14ac:dyDescent="0.25">
      <c r="A2" s="13">
        <v>36</v>
      </c>
      <c r="B2" s="13" t="s">
        <v>1300</v>
      </c>
      <c r="C2" s="13" t="s">
        <v>143</v>
      </c>
      <c r="D2" s="13" t="s">
        <v>244</v>
      </c>
      <c r="E2" s="13" t="s">
        <v>342</v>
      </c>
      <c r="F2" s="13" t="s">
        <v>13</v>
      </c>
      <c r="G2" s="13" t="s">
        <v>14</v>
      </c>
      <c r="H2" s="13" t="s">
        <v>475</v>
      </c>
      <c r="I2" s="13" t="e">
        <f>VLOOKUP(Tabla134[[#This Row],[DOI]],#REF!, 16)</f>
        <v>#REF!</v>
      </c>
      <c r="J2" s="13">
        <v>1</v>
      </c>
      <c r="K2" s="13">
        <v>2020</v>
      </c>
      <c r="L2" s="13">
        <v>16</v>
      </c>
      <c r="M2" s="13">
        <v>4</v>
      </c>
      <c r="N2" s="13">
        <v>99</v>
      </c>
      <c r="O2" s="13">
        <v>108</v>
      </c>
      <c r="P2" s="13" t="s">
        <v>472</v>
      </c>
      <c r="Q2" s="13"/>
      <c r="R2" s="13">
        <f>IF(Tabla134[[#This Row],[Base]]="SCOPUS",1,"")</f>
        <v>1</v>
      </c>
      <c r="S2" s="13" t="str">
        <f>IF(Tabla134[[#This Row],[Base]]="WOS",1,"")</f>
        <v/>
      </c>
      <c r="T2" s="13" t="str">
        <f>IF(Tabla134[[#This Row],[Base]]="W + S",1,"")</f>
        <v/>
      </c>
      <c r="U2" s="13"/>
      <c r="V2" s="13"/>
      <c r="W2" s="13"/>
      <c r="X2" s="13"/>
      <c r="Y2" s="13"/>
      <c r="Z2" s="13"/>
      <c r="AA2" s="13"/>
      <c r="AB2" s="13"/>
      <c r="AC2" s="13"/>
      <c r="AD2" s="13"/>
      <c r="AE2" s="13"/>
    </row>
    <row r="3" spans="1:31" x14ac:dyDescent="0.25">
      <c r="A3" s="13">
        <v>65</v>
      </c>
      <c r="B3" s="13" t="s">
        <v>1300</v>
      </c>
      <c r="C3" s="13" t="s">
        <v>164</v>
      </c>
      <c r="D3" s="13" t="s">
        <v>265</v>
      </c>
      <c r="E3" s="13" t="s">
        <v>355</v>
      </c>
      <c r="F3" s="13" t="s">
        <v>13</v>
      </c>
      <c r="G3" s="13" t="s">
        <v>14</v>
      </c>
      <c r="H3" s="13" t="s">
        <v>541</v>
      </c>
      <c r="I3" s="13" t="e">
        <f>VLOOKUP(Tabla134[[#This Row],[DOI]],#REF!, 16)</f>
        <v>#REF!</v>
      </c>
      <c r="J3" s="13">
        <v>3</v>
      </c>
      <c r="K3" s="13">
        <v>2020</v>
      </c>
      <c r="L3" s="13">
        <v>10</v>
      </c>
      <c r="M3" s="13">
        <v>3</v>
      </c>
      <c r="N3" s="13">
        <v>171</v>
      </c>
      <c r="O3" s="13">
        <v>175</v>
      </c>
      <c r="P3" s="13" t="s">
        <v>538</v>
      </c>
      <c r="Q3" s="13"/>
      <c r="R3" s="13">
        <f>IF(Tabla134[[#This Row],[Base]]="SCOPUS",1,"")</f>
        <v>1</v>
      </c>
      <c r="S3" s="13" t="str">
        <f>IF(Tabla134[[#This Row],[Base]]="WOS",1,"")</f>
        <v/>
      </c>
      <c r="T3" s="13" t="str">
        <f>IF(Tabla134[[#This Row],[Base]]="W + S",1,"")</f>
        <v/>
      </c>
      <c r="U3" s="13"/>
      <c r="V3" s="13"/>
      <c r="W3" s="13"/>
      <c r="X3" s="13"/>
      <c r="Y3" s="13"/>
      <c r="Z3" s="13"/>
      <c r="AA3" s="13"/>
      <c r="AB3" s="13"/>
      <c r="AC3" s="13"/>
      <c r="AD3" s="13"/>
      <c r="AE3" s="13"/>
    </row>
    <row r="4" spans="1:31" x14ac:dyDescent="0.25">
      <c r="A4" s="13">
        <v>52</v>
      </c>
      <c r="B4" s="13" t="s">
        <v>1300</v>
      </c>
      <c r="C4" s="13" t="s">
        <v>153</v>
      </c>
      <c r="D4" s="13" t="s">
        <v>254</v>
      </c>
      <c r="E4" s="13" t="s">
        <v>28</v>
      </c>
      <c r="F4" s="13" t="s">
        <v>13</v>
      </c>
      <c r="G4" s="13" t="s">
        <v>14</v>
      </c>
      <c r="H4" s="13" t="s">
        <v>507</v>
      </c>
      <c r="I4" s="13" t="e">
        <f>VLOOKUP(Tabla134[[#This Row],[DOI]],#REF!, 16)</f>
        <v>#REF!</v>
      </c>
      <c r="J4" s="13">
        <v>4</v>
      </c>
      <c r="K4" s="13">
        <v>2020</v>
      </c>
      <c r="L4" s="13">
        <v>19</v>
      </c>
      <c r="M4" s="13">
        <v>8</v>
      </c>
      <c r="N4" s="13">
        <v>393</v>
      </c>
      <c r="O4" s="13">
        <v>408</v>
      </c>
      <c r="P4" s="13" t="s">
        <v>504</v>
      </c>
      <c r="Q4" s="13"/>
      <c r="R4" s="13">
        <f>IF(Tabla134[[#This Row],[Base]]="SCOPUS",1,"")</f>
        <v>1</v>
      </c>
      <c r="S4" s="13" t="str">
        <f>IF(Tabla134[[#This Row],[Base]]="WOS",1,"")</f>
        <v/>
      </c>
      <c r="T4" s="13" t="str">
        <f>IF(Tabla134[[#This Row],[Base]]="W + S",1,"")</f>
        <v/>
      </c>
      <c r="U4" s="13"/>
      <c r="V4" s="13"/>
      <c r="W4" s="13"/>
      <c r="X4" s="13"/>
      <c r="Y4" s="13"/>
      <c r="Z4" s="13"/>
      <c r="AA4" s="13"/>
      <c r="AB4" s="13"/>
      <c r="AC4" s="13"/>
      <c r="AD4" s="13"/>
      <c r="AE4" s="13"/>
    </row>
    <row r="5" spans="1:31" x14ac:dyDescent="0.25">
      <c r="A5" s="13">
        <v>122</v>
      </c>
      <c r="B5" s="13" t="s">
        <v>1300</v>
      </c>
      <c r="C5" s="13" t="s">
        <v>202</v>
      </c>
      <c r="D5" s="13" t="s">
        <v>304</v>
      </c>
      <c r="E5" s="13" t="s">
        <v>337</v>
      </c>
      <c r="F5" s="13" t="s">
        <v>13</v>
      </c>
      <c r="G5" s="13" t="s">
        <v>14</v>
      </c>
      <c r="H5" s="13" t="s">
        <v>667</v>
      </c>
      <c r="I5" s="13" t="e">
        <f>VLOOKUP(Tabla134[[#This Row],[DOI]],#REF!, 16)</f>
        <v>#REF!</v>
      </c>
      <c r="J5" s="13">
        <v>4</v>
      </c>
      <c r="K5" s="13">
        <v>2018</v>
      </c>
      <c r="L5" s="13">
        <v>12</v>
      </c>
      <c r="M5" s="13">
        <v>1</v>
      </c>
      <c r="N5" s="13">
        <v>19</v>
      </c>
      <c r="O5" s="13">
        <v>35</v>
      </c>
      <c r="P5" s="13" t="s">
        <v>665</v>
      </c>
      <c r="Q5" s="13"/>
      <c r="R5" s="13">
        <f>IF(Tabla134[[#This Row],[Base]]="SCOPUS",1,"")</f>
        <v>1</v>
      </c>
      <c r="S5" s="13" t="str">
        <f>IF(Tabla134[[#This Row],[Base]]="WOS",1,"")</f>
        <v/>
      </c>
      <c r="T5" s="13" t="str">
        <f>IF(Tabla134[[#This Row],[Base]]="W + S",1,"")</f>
        <v/>
      </c>
      <c r="U5" s="13"/>
      <c r="V5" s="13"/>
      <c r="W5" s="13"/>
      <c r="X5" s="13"/>
      <c r="Y5" s="13"/>
      <c r="Z5" s="13"/>
      <c r="AA5" s="13"/>
      <c r="AB5" s="13"/>
      <c r="AC5" s="13"/>
      <c r="AD5" s="13"/>
      <c r="AE5" s="13"/>
    </row>
    <row r="6" spans="1:31" x14ac:dyDescent="0.25">
      <c r="A6" s="13">
        <v>83</v>
      </c>
      <c r="B6" s="13" t="s">
        <v>1300</v>
      </c>
      <c r="C6" s="13" t="s">
        <v>176</v>
      </c>
      <c r="D6" s="13" t="s">
        <v>277</v>
      </c>
      <c r="E6" s="13" t="s">
        <v>363</v>
      </c>
      <c r="F6" s="13" t="s">
        <v>13</v>
      </c>
      <c r="G6" s="13" t="s">
        <v>14</v>
      </c>
      <c r="H6" s="13" t="s">
        <v>579</v>
      </c>
      <c r="I6" s="13" t="e">
        <f>VLOOKUP(Tabla134[[#This Row],[DOI]],#REF!, 16)</f>
        <v>#REF!</v>
      </c>
      <c r="J6" s="13">
        <v>5</v>
      </c>
      <c r="K6" s="13">
        <v>2019</v>
      </c>
      <c r="L6" s="13">
        <v>19</v>
      </c>
      <c r="M6" s="13"/>
      <c r="N6" s="13">
        <v>1740</v>
      </c>
      <c r="O6" s="13">
        <v>1747</v>
      </c>
      <c r="P6" s="13" t="s">
        <v>577</v>
      </c>
      <c r="Q6" s="13"/>
      <c r="R6" s="13">
        <f>IF(Tabla134[[#This Row],[Base]]="SCOPUS",1,"")</f>
        <v>1</v>
      </c>
      <c r="S6" s="13" t="str">
        <f>IF(Tabla134[[#This Row],[Base]]="WOS",1,"")</f>
        <v/>
      </c>
      <c r="T6" s="13" t="str">
        <f>IF(Tabla134[[#This Row],[Base]]="W + S",1,"")</f>
        <v/>
      </c>
      <c r="U6" s="13"/>
      <c r="V6" s="13"/>
      <c r="W6" s="13"/>
      <c r="X6" s="13"/>
      <c r="Y6" s="13"/>
      <c r="Z6" s="13"/>
      <c r="AA6" s="13"/>
      <c r="AB6" s="13"/>
      <c r="AC6" s="13"/>
      <c r="AD6" s="13"/>
      <c r="AE6" s="13"/>
    </row>
    <row r="7" spans="1:31" x14ac:dyDescent="0.25">
      <c r="A7" s="13">
        <v>102</v>
      </c>
      <c r="B7" s="13" t="s">
        <v>1300</v>
      </c>
      <c r="C7" s="13" t="s">
        <v>188</v>
      </c>
      <c r="D7" s="13" t="s">
        <v>290</v>
      </c>
      <c r="E7" s="13" t="s">
        <v>348</v>
      </c>
      <c r="F7" s="13" t="s">
        <v>27</v>
      </c>
      <c r="G7" s="13" t="s">
        <v>14</v>
      </c>
      <c r="H7" s="13" t="s">
        <v>623</v>
      </c>
      <c r="I7" s="13" t="e">
        <f>VLOOKUP(Tabla134[[#This Row],[DOI]],#REF!, 16)</f>
        <v>#REF!</v>
      </c>
      <c r="J7" s="13">
        <v>5</v>
      </c>
      <c r="K7" s="13">
        <v>2019</v>
      </c>
      <c r="L7" s="13"/>
      <c r="M7" s="13">
        <v>55</v>
      </c>
      <c r="N7" s="13">
        <v>157</v>
      </c>
      <c r="O7" s="13">
        <v>178</v>
      </c>
      <c r="P7" s="13" t="s">
        <v>620</v>
      </c>
      <c r="Q7" s="13"/>
      <c r="R7" s="13">
        <f>IF(Tabla134[[#This Row],[Base]]="SCOPUS",1,"")</f>
        <v>1</v>
      </c>
      <c r="S7" s="13" t="str">
        <f>IF(Tabla134[[#This Row],[Base]]="WOS",1,"")</f>
        <v/>
      </c>
      <c r="T7" s="13" t="str">
        <f>IF(Tabla134[[#This Row],[Base]]="W + S",1,"")</f>
        <v/>
      </c>
      <c r="U7" s="13"/>
      <c r="V7" s="13"/>
      <c r="W7" s="13"/>
      <c r="X7" s="13"/>
      <c r="Y7" s="13"/>
      <c r="Z7" s="13"/>
      <c r="AA7" s="13"/>
      <c r="AB7" s="13"/>
      <c r="AC7" s="13"/>
      <c r="AD7" s="13"/>
      <c r="AE7" s="13"/>
    </row>
    <row r="8" spans="1:31" x14ac:dyDescent="0.25">
      <c r="A8" s="13">
        <v>134</v>
      </c>
      <c r="B8" s="13" t="s">
        <v>1300</v>
      </c>
      <c r="C8" s="13" t="s">
        <v>211</v>
      </c>
      <c r="D8" s="13" t="s">
        <v>313</v>
      </c>
      <c r="E8" s="13" t="s">
        <v>390</v>
      </c>
      <c r="F8" s="13" t="s">
        <v>13</v>
      </c>
      <c r="G8" s="13" t="s">
        <v>14</v>
      </c>
      <c r="H8" s="13" t="s">
        <v>697</v>
      </c>
      <c r="I8" s="13" t="e">
        <f>VLOOKUP(Tabla134[[#This Row],[DOI]],#REF!, 16)</f>
        <v>#REF!</v>
      </c>
      <c r="J8" s="13">
        <v>6</v>
      </c>
      <c r="K8" s="13">
        <v>2017</v>
      </c>
      <c r="L8" s="13">
        <v>8</v>
      </c>
      <c r="M8" s="13">
        <v>1</v>
      </c>
      <c r="N8" s="13"/>
      <c r="O8" s="13"/>
      <c r="P8" s="13" t="s">
        <v>695</v>
      </c>
      <c r="Q8" s="13"/>
      <c r="R8" s="13">
        <f>IF(Tabla134[[#This Row],[Base]]="SCOPUS",1,"")</f>
        <v>1</v>
      </c>
      <c r="S8" s="13" t="str">
        <f>IF(Tabla134[[#This Row],[Base]]="WOS",1,"")</f>
        <v/>
      </c>
      <c r="T8" s="13" t="str">
        <f>IF(Tabla134[[#This Row],[Base]]="W + S",1,"")</f>
        <v/>
      </c>
      <c r="U8" s="13"/>
      <c r="V8" s="13"/>
      <c r="W8" s="13"/>
      <c r="X8" s="13"/>
      <c r="Y8" s="13"/>
      <c r="Z8" s="13"/>
      <c r="AA8" s="13"/>
      <c r="AB8" s="13"/>
      <c r="AC8" s="13"/>
      <c r="AD8" s="13"/>
      <c r="AE8" s="13"/>
    </row>
    <row r="9" spans="1:31" x14ac:dyDescent="0.25">
      <c r="A9" s="13">
        <v>78</v>
      </c>
      <c r="B9" s="13" t="s">
        <v>1300</v>
      </c>
      <c r="C9" s="13" t="s">
        <v>173</v>
      </c>
      <c r="D9" s="13" t="s">
        <v>274</v>
      </c>
      <c r="E9" s="13" t="s">
        <v>342</v>
      </c>
      <c r="F9" s="13" t="s">
        <v>13</v>
      </c>
      <c r="G9" s="13" t="s">
        <v>14</v>
      </c>
      <c r="H9" s="13" t="s">
        <v>570</v>
      </c>
      <c r="I9" s="13" t="e">
        <f>VLOOKUP(Tabla134[[#This Row],[DOI]],#REF!, 16)</f>
        <v>#REF!</v>
      </c>
      <c r="J9" s="13">
        <v>7</v>
      </c>
      <c r="K9" s="13">
        <v>2019</v>
      </c>
      <c r="L9" s="13">
        <v>15</v>
      </c>
      <c r="M9" s="13">
        <v>2</v>
      </c>
      <c r="N9" s="13">
        <v>52</v>
      </c>
      <c r="O9" s="13">
        <v>60</v>
      </c>
      <c r="P9" s="13" t="s">
        <v>567</v>
      </c>
      <c r="Q9" s="13"/>
      <c r="R9" s="13">
        <f>IF(Tabla134[[#This Row],[Base]]="SCOPUS",1,"")</f>
        <v>1</v>
      </c>
      <c r="S9" s="13" t="str">
        <f>IF(Tabla134[[#This Row],[Base]]="WOS",1,"")</f>
        <v/>
      </c>
      <c r="T9" s="13" t="str">
        <f>IF(Tabla134[[#This Row],[Base]]="W + S",1,"")</f>
        <v/>
      </c>
      <c r="U9" s="13"/>
      <c r="V9" s="13"/>
      <c r="W9" s="13"/>
      <c r="X9" s="13"/>
      <c r="Y9" s="13"/>
      <c r="Z9" s="13"/>
      <c r="AA9" s="13"/>
      <c r="AB9" s="13"/>
      <c r="AC9" s="13"/>
      <c r="AD9" s="13"/>
      <c r="AE9" s="13"/>
    </row>
    <row r="10" spans="1:31" x14ac:dyDescent="0.25">
      <c r="A10" s="13">
        <v>130</v>
      </c>
      <c r="B10" s="13" t="s">
        <v>1300</v>
      </c>
      <c r="C10" s="13" t="s">
        <v>208</v>
      </c>
      <c r="D10" s="13" t="s">
        <v>310</v>
      </c>
      <c r="E10" s="13" t="s">
        <v>388</v>
      </c>
      <c r="F10" s="13" t="s">
        <v>13</v>
      </c>
      <c r="G10" s="13" t="s">
        <v>14</v>
      </c>
      <c r="H10" s="13" t="s">
        <v>688</v>
      </c>
      <c r="I10" s="13" t="e">
        <f>VLOOKUP(Tabla134[[#This Row],[DOI]],#REF!, 16)</f>
        <v>#REF!</v>
      </c>
      <c r="J10" s="13">
        <v>7</v>
      </c>
      <c r="K10" s="13">
        <v>2017</v>
      </c>
      <c r="L10" s="13">
        <v>2</v>
      </c>
      <c r="M10" s="13">
        <v>3</v>
      </c>
      <c r="N10" s="13">
        <v>469</v>
      </c>
      <c r="O10" s="13">
        <v>478</v>
      </c>
      <c r="P10" s="13" t="s">
        <v>685</v>
      </c>
      <c r="Q10" s="13"/>
      <c r="R10" s="13">
        <f>IF(Tabla134[[#This Row],[Base]]="SCOPUS",1,"")</f>
        <v>1</v>
      </c>
      <c r="S10" s="13" t="str">
        <f>IF(Tabla134[[#This Row],[Base]]="WOS",1,"")</f>
        <v/>
      </c>
      <c r="T10" s="13" t="str">
        <f>IF(Tabla134[[#This Row],[Base]]="W + S",1,"")</f>
        <v/>
      </c>
      <c r="U10" s="13"/>
      <c r="V10" s="13"/>
      <c r="W10" s="13"/>
      <c r="X10" s="13"/>
      <c r="Y10" s="13"/>
      <c r="Z10" s="13"/>
      <c r="AA10" s="13"/>
      <c r="AB10" s="13"/>
      <c r="AC10" s="13"/>
      <c r="AD10" s="13"/>
      <c r="AE10" s="13"/>
    </row>
    <row r="11" spans="1:31" x14ac:dyDescent="0.25">
      <c r="A11" s="13">
        <v>85</v>
      </c>
      <c r="B11" s="13" t="s">
        <v>1300</v>
      </c>
      <c r="C11" s="13" t="s">
        <v>177</v>
      </c>
      <c r="D11" s="13" t="s">
        <v>278</v>
      </c>
      <c r="E11" s="13" t="s">
        <v>364</v>
      </c>
      <c r="F11" s="13" t="s">
        <v>13</v>
      </c>
      <c r="G11" s="13" t="s">
        <v>14</v>
      </c>
      <c r="H11" s="13" t="s">
        <v>583</v>
      </c>
      <c r="I11" s="13" t="e">
        <f>VLOOKUP(Tabla134[[#This Row],[DOI]],#REF!, 16)</f>
        <v>#REF!</v>
      </c>
      <c r="J11" s="13">
        <v>9</v>
      </c>
      <c r="K11" s="13">
        <v>2019</v>
      </c>
      <c r="L11" s="13">
        <v>8</v>
      </c>
      <c r="M11" s="13">
        <v>10</v>
      </c>
      <c r="N11" s="13">
        <v>3228</v>
      </c>
      <c r="O11" s="13">
        <v>3236</v>
      </c>
      <c r="P11" s="13" t="s">
        <v>580</v>
      </c>
      <c r="Q11" s="13"/>
      <c r="R11" s="13">
        <f>IF(Tabla134[[#This Row],[Base]]="SCOPUS",1,"")</f>
        <v>1</v>
      </c>
      <c r="S11" s="13" t="str">
        <f>IF(Tabla134[[#This Row],[Base]]="WOS",1,"")</f>
        <v/>
      </c>
      <c r="T11" s="13" t="str">
        <f>IF(Tabla134[[#This Row],[Base]]="W + S",1,"")</f>
        <v/>
      </c>
      <c r="U11" s="13"/>
      <c r="V11" s="13"/>
      <c r="W11" s="13"/>
      <c r="X11" s="13"/>
      <c r="Y11" s="13"/>
      <c r="Z11" s="13"/>
      <c r="AA11" s="13"/>
      <c r="AB11" s="13"/>
      <c r="AC11" s="13"/>
      <c r="AD11" s="13"/>
      <c r="AE11" s="13"/>
    </row>
    <row r="12" spans="1:31" x14ac:dyDescent="0.25">
      <c r="A12" s="13">
        <v>135</v>
      </c>
      <c r="B12" s="13" t="s">
        <v>1300</v>
      </c>
      <c r="C12" s="13" t="s">
        <v>212</v>
      </c>
      <c r="D12" s="13" t="s">
        <v>314</v>
      </c>
      <c r="E12" s="13" t="s">
        <v>391</v>
      </c>
      <c r="F12" s="13" t="s">
        <v>13</v>
      </c>
      <c r="G12" s="13" t="s">
        <v>14</v>
      </c>
      <c r="H12" s="13" t="s">
        <v>700</v>
      </c>
      <c r="I12" s="13" t="e">
        <f>VLOOKUP(Tabla134[[#This Row],[DOI]],#REF!, 16)</f>
        <v>#REF!</v>
      </c>
      <c r="J12" s="13">
        <v>28</v>
      </c>
      <c r="K12" s="13">
        <v>2017</v>
      </c>
      <c r="L12" s="13">
        <v>42</v>
      </c>
      <c r="M12" s="13">
        <v>5</v>
      </c>
      <c r="N12" s="13"/>
      <c r="O12" s="13"/>
      <c r="P12" s="13" t="s">
        <v>698</v>
      </c>
      <c r="Q12" s="13"/>
      <c r="R12" s="13">
        <f>IF(Tabla134[[#This Row],[Base]]="SCOPUS",1,"")</f>
        <v>1</v>
      </c>
      <c r="S12" s="13" t="str">
        <f>IF(Tabla134[[#This Row],[Base]]="WOS",1,"")</f>
        <v/>
      </c>
      <c r="T12" s="13" t="str">
        <f>IF(Tabla134[[#This Row],[Base]]="W + S",1,"")</f>
        <v/>
      </c>
      <c r="U12" s="13"/>
      <c r="V12" s="13"/>
      <c r="W12" s="13"/>
      <c r="X12" s="13"/>
      <c r="Y12" s="13"/>
      <c r="Z12" s="13"/>
      <c r="AA12" s="13"/>
      <c r="AB12" s="13"/>
      <c r="AC12" s="13"/>
      <c r="AD12" s="13"/>
      <c r="AE12" s="13"/>
    </row>
    <row r="13" spans="1:31" x14ac:dyDescent="0.25">
      <c r="A13" s="13">
        <v>110</v>
      </c>
      <c r="B13" s="13" t="s">
        <v>1300</v>
      </c>
      <c r="C13" s="13" t="s">
        <v>193</v>
      </c>
      <c r="D13" s="13" t="s">
        <v>295</v>
      </c>
      <c r="E13" s="13" t="s">
        <v>19</v>
      </c>
      <c r="F13" s="13" t="s">
        <v>13</v>
      </c>
      <c r="G13" s="13" t="s">
        <v>14</v>
      </c>
      <c r="H13" s="13" t="s">
        <v>638</v>
      </c>
      <c r="I13" s="13" t="e">
        <f>VLOOKUP(Tabla134[[#This Row],[DOI]],#REF!, 16)</f>
        <v>#REF!</v>
      </c>
      <c r="J13" s="13">
        <v>33</v>
      </c>
      <c r="K13" s="13">
        <v>2018</v>
      </c>
      <c r="L13" s="13">
        <v>15</v>
      </c>
      <c r="M13" s="13">
        <v>11</v>
      </c>
      <c r="N13" s="13"/>
      <c r="O13" s="13"/>
      <c r="P13" s="13" t="s">
        <v>636</v>
      </c>
      <c r="Q13" s="13"/>
      <c r="R13" s="13">
        <f>IF(Tabla134[[#This Row],[Base]]="SCOPUS",1,"")</f>
        <v>1</v>
      </c>
      <c r="S13" s="13" t="str">
        <f>IF(Tabla134[[#This Row],[Base]]="WOS",1,"")</f>
        <v/>
      </c>
      <c r="T13" s="13" t="str">
        <f>IF(Tabla134[[#This Row],[Base]]="W + S",1,"")</f>
        <v/>
      </c>
      <c r="U13" s="13"/>
      <c r="V13" s="13"/>
      <c r="W13" s="13"/>
      <c r="X13" s="13"/>
      <c r="Y13" s="13"/>
      <c r="Z13" s="13"/>
      <c r="AA13" s="13"/>
      <c r="AB13" s="13"/>
      <c r="AC13" s="13"/>
      <c r="AD13" s="13"/>
      <c r="AE13" s="13"/>
    </row>
    <row r="14" spans="1:31" x14ac:dyDescent="0.25">
      <c r="A14" s="13">
        <v>4</v>
      </c>
      <c r="B14" s="13" t="s">
        <v>1300</v>
      </c>
      <c r="C14" s="13" t="s">
        <v>122</v>
      </c>
      <c r="D14" s="13" t="s">
        <v>223</v>
      </c>
      <c r="E14" s="13" t="s">
        <v>325</v>
      </c>
      <c r="F14" s="13" t="s">
        <v>13</v>
      </c>
      <c r="G14" s="13" t="s">
        <v>14</v>
      </c>
      <c r="H14" s="13" t="s">
        <v>407</v>
      </c>
      <c r="I14" s="13" t="e">
        <f>VLOOKUP(Tabla134[[#This Row],[DOI]],#REF!, 16)</f>
        <v>#REF!</v>
      </c>
      <c r="J14" s="13"/>
      <c r="K14" s="13">
        <v>2021</v>
      </c>
      <c r="L14" s="13">
        <v>11</v>
      </c>
      <c r="M14" s="13">
        <v>8</v>
      </c>
      <c r="N14" s="13"/>
      <c r="O14" s="13"/>
      <c r="P14" s="13" t="s">
        <v>404</v>
      </c>
      <c r="Q14" s="13"/>
      <c r="R14" s="13">
        <f>IF(Tabla134[[#This Row],[Base]]="SCOPUS",1,"")</f>
        <v>1</v>
      </c>
      <c r="S14" s="13" t="str">
        <f>IF(Tabla134[[#This Row],[Base]]="WOS",1,"")</f>
        <v/>
      </c>
      <c r="T14" s="13" t="str">
        <f>IF(Tabla134[[#This Row],[Base]]="W + S",1,"")</f>
        <v/>
      </c>
      <c r="U14" s="13"/>
      <c r="V14" s="13"/>
      <c r="W14" s="13"/>
      <c r="X14" s="13"/>
      <c r="Y14" s="13"/>
      <c r="Z14" s="13"/>
      <c r="AA14" s="13"/>
      <c r="AB14" s="13"/>
      <c r="AC14" s="13"/>
      <c r="AD14" s="13"/>
      <c r="AE14" s="13"/>
    </row>
    <row r="15" spans="1:31" x14ac:dyDescent="0.25">
      <c r="A15" s="13">
        <v>20</v>
      </c>
      <c r="B15" s="13" t="s">
        <v>1300</v>
      </c>
      <c r="C15" s="13" t="s">
        <v>133</v>
      </c>
      <c r="D15" s="13" t="s">
        <v>234</v>
      </c>
      <c r="E15" s="13" t="s">
        <v>335</v>
      </c>
      <c r="F15" s="13" t="s">
        <v>13</v>
      </c>
      <c r="G15" s="13" t="s">
        <v>14</v>
      </c>
      <c r="H15" s="13" t="s">
        <v>442</v>
      </c>
      <c r="I15" s="13" t="e">
        <f>VLOOKUP(Tabla134[[#This Row],[DOI]],#REF!, 16)</f>
        <v>#REF!</v>
      </c>
      <c r="J15" s="13"/>
      <c r="K15" s="13">
        <v>2021</v>
      </c>
      <c r="L15" s="13">
        <v>20</v>
      </c>
      <c r="M15" s="13">
        <v>2</v>
      </c>
      <c r="N15" s="13">
        <v>237</v>
      </c>
      <c r="O15" s="13">
        <v>245</v>
      </c>
      <c r="P15" s="13" t="s">
        <v>440</v>
      </c>
      <c r="Q15" s="13"/>
      <c r="R15" s="13">
        <f>IF(Tabla134[[#This Row],[Base]]="SCOPUS",1,"")</f>
        <v>1</v>
      </c>
      <c r="S15" s="13" t="str">
        <f>IF(Tabla134[[#This Row],[Base]]="WOS",1,"")</f>
        <v/>
      </c>
      <c r="T15" s="13" t="str">
        <f>IF(Tabla134[[#This Row],[Base]]="W + S",1,"")</f>
        <v/>
      </c>
      <c r="U15" s="13"/>
      <c r="V15" s="13"/>
      <c r="W15" s="13"/>
      <c r="X15" s="13"/>
      <c r="Y15" s="13"/>
      <c r="Z15" s="13"/>
      <c r="AA15" s="13"/>
      <c r="AB15" s="13"/>
      <c r="AC15" s="13"/>
      <c r="AD15" s="13"/>
      <c r="AE15" s="13"/>
    </row>
    <row r="16" spans="1:31" x14ac:dyDescent="0.25">
      <c r="A16" s="13">
        <v>25</v>
      </c>
      <c r="B16" s="13" t="s">
        <v>1300</v>
      </c>
      <c r="C16" s="13" t="s">
        <v>136</v>
      </c>
      <c r="D16" s="13" t="s">
        <v>237</v>
      </c>
      <c r="E16" s="13" t="s">
        <v>337</v>
      </c>
      <c r="F16" s="13" t="s">
        <v>13</v>
      </c>
      <c r="G16" s="13" t="s">
        <v>14</v>
      </c>
      <c r="H16" s="13" t="s">
        <v>452</v>
      </c>
      <c r="I16" s="13" t="e">
        <f>VLOOKUP(Tabla134[[#This Row],[DOI]],#REF!, 16)</f>
        <v>#REF!</v>
      </c>
      <c r="J16" s="13"/>
      <c r="K16" s="13">
        <v>2021</v>
      </c>
      <c r="L16" s="13">
        <v>15</v>
      </c>
      <c r="M16" s="13">
        <v>12</v>
      </c>
      <c r="N16" s="13">
        <v>193</v>
      </c>
      <c r="O16" s="13">
        <v>200</v>
      </c>
      <c r="P16" s="13" t="s">
        <v>449</v>
      </c>
      <c r="Q16" s="13"/>
      <c r="R16" s="13">
        <f>IF(Tabla134[[#This Row],[Base]]="SCOPUS",1,"")</f>
        <v>1</v>
      </c>
      <c r="S16" s="13" t="str">
        <f>IF(Tabla134[[#This Row],[Base]]="WOS",1,"")</f>
        <v/>
      </c>
      <c r="T16" s="13" t="str">
        <f>IF(Tabla134[[#This Row],[Base]]="W + S",1,"")</f>
        <v/>
      </c>
      <c r="U16" s="13"/>
      <c r="V16" s="13"/>
      <c r="W16" s="13"/>
      <c r="X16" s="13"/>
      <c r="Y16" s="13"/>
      <c r="Z16" s="13"/>
      <c r="AA16" s="13"/>
      <c r="AB16" s="13"/>
      <c r="AC16" s="13"/>
      <c r="AD16" s="13"/>
      <c r="AE16" s="13"/>
    </row>
    <row r="17" spans="1:31" x14ac:dyDescent="0.25">
      <c r="A17" s="13">
        <v>26</v>
      </c>
      <c r="B17" s="13" t="s">
        <v>1300</v>
      </c>
      <c r="C17" s="13" t="s">
        <v>137</v>
      </c>
      <c r="D17" s="13" t="s">
        <v>238</v>
      </c>
      <c r="E17" s="13" t="s">
        <v>338</v>
      </c>
      <c r="F17" s="13" t="s">
        <v>13</v>
      </c>
      <c r="G17" s="13" t="s">
        <v>14</v>
      </c>
      <c r="H17" s="13" t="s">
        <v>456</v>
      </c>
      <c r="I17" s="13" t="e">
        <f>VLOOKUP(Tabla134[[#This Row],[DOI]],#REF!, 16)</f>
        <v>#REF!</v>
      </c>
      <c r="J17" s="13"/>
      <c r="K17" s="13">
        <v>2021</v>
      </c>
      <c r="L17" s="13">
        <v>50</v>
      </c>
      <c r="M17" s="13">
        <v>2</v>
      </c>
      <c r="N17" s="13">
        <v>472</v>
      </c>
      <c r="O17" s="13">
        <v>486</v>
      </c>
      <c r="P17" s="13" t="s">
        <v>453</v>
      </c>
      <c r="Q17" s="13"/>
      <c r="R17" s="13">
        <f>IF(Tabla134[[#This Row],[Base]]="SCOPUS",1,"")</f>
        <v>1</v>
      </c>
      <c r="S17" s="13" t="str">
        <f>IF(Tabla134[[#This Row],[Base]]="WOS",1,"")</f>
        <v/>
      </c>
      <c r="T17" s="13" t="str">
        <f>IF(Tabla134[[#This Row],[Base]]="W + S",1,"")</f>
        <v/>
      </c>
      <c r="U17" s="13"/>
      <c r="V17" s="13"/>
      <c r="W17" s="13"/>
      <c r="X17" s="13"/>
      <c r="Y17" s="13"/>
      <c r="Z17" s="13"/>
      <c r="AA17" s="13"/>
      <c r="AB17" s="13"/>
      <c r="AC17" s="13"/>
      <c r="AD17" s="13"/>
      <c r="AE17" s="13"/>
    </row>
    <row r="18" spans="1:31" x14ac:dyDescent="0.25">
      <c r="A18" s="13">
        <v>30</v>
      </c>
      <c r="B18" s="13" t="s">
        <v>1300</v>
      </c>
      <c r="C18" s="13" t="s">
        <v>139</v>
      </c>
      <c r="D18" s="13" t="s">
        <v>240</v>
      </c>
      <c r="E18" s="13" t="s">
        <v>340</v>
      </c>
      <c r="F18" s="13" t="s">
        <v>13</v>
      </c>
      <c r="G18" s="13" t="s">
        <v>14</v>
      </c>
      <c r="H18" s="13" t="s">
        <v>462</v>
      </c>
      <c r="I18" s="13"/>
      <c r="J18" s="13"/>
      <c r="K18" s="13">
        <v>2021</v>
      </c>
      <c r="L18" s="13">
        <v>12</v>
      </c>
      <c r="M18" s="13">
        <v>2</v>
      </c>
      <c r="N18" s="13">
        <v>671</v>
      </c>
      <c r="O18" s="13">
        <v>681</v>
      </c>
      <c r="P18" s="13" t="s">
        <v>460</v>
      </c>
      <c r="Q18" s="13"/>
      <c r="R18" s="13">
        <f>IF(Tabla134[[#This Row],[Base]]="SCOPUS",1,"")</f>
        <v>1</v>
      </c>
      <c r="S18" s="13" t="str">
        <f>IF(Tabla134[[#This Row],[Base]]="WOS",1,"")</f>
        <v/>
      </c>
      <c r="T18" s="13" t="str">
        <f>IF(Tabla134[[#This Row],[Base]]="W + S",1,"")</f>
        <v/>
      </c>
      <c r="U18" s="13"/>
      <c r="V18" s="13"/>
      <c r="W18" s="13"/>
      <c r="X18" s="13"/>
      <c r="Y18" s="13"/>
      <c r="Z18" s="13"/>
      <c r="AA18" s="13"/>
      <c r="AB18" s="13"/>
      <c r="AC18" s="13"/>
      <c r="AD18" s="13"/>
      <c r="AE18" s="13"/>
    </row>
    <row r="19" spans="1:31" x14ac:dyDescent="0.25">
      <c r="A19" s="13">
        <v>44</v>
      </c>
      <c r="B19" s="13" t="s">
        <v>1300</v>
      </c>
      <c r="C19" s="13" t="s">
        <v>148</v>
      </c>
      <c r="D19" s="13" t="s">
        <v>249</v>
      </c>
      <c r="E19" s="13" t="s">
        <v>345</v>
      </c>
      <c r="F19" s="13" t="s">
        <v>13</v>
      </c>
      <c r="G19" s="13" t="s">
        <v>14</v>
      </c>
      <c r="H19" s="13" t="s">
        <v>492</v>
      </c>
      <c r="I19" s="13"/>
      <c r="J19" s="13"/>
      <c r="K19" s="13">
        <v>2020</v>
      </c>
      <c r="L19" s="13">
        <v>8</v>
      </c>
      <c r="M19" s="14">
        <v>0.45833333333333331</v>
      </c>
      <c r="N19" s="13">
        <v>17</v>
      </c>
      <c r="O19" s="13">
        <v>24</v>
      </c>
      <c r="P19" s="13" t="s">
        <v>489</v>
      </c>
      <c r="Q19" s="13"/>
      <c r="R19" s="13">
        <f>IF(Tabla134[[#This Row],[Base]]="SCOPUS",1,"")</f>
        <v>1</v>
      </c>
      <c r="S19" s="13" t="str">
        <f>IF(Tabla134[[#This Row],[Base]]="WOS",1,"")</f>
        <v/>
      </c>
      <c r="T19" s="13" t="str">
        <f>IF(Tabla134[[#This Row],[Base]]="W + S",1,"")</f>
        <v/>
      </c>
      <c r="U19" s="13"/>
      <c r="V19" s="13"/>
      <c r="W19" s="13"/>
      <c r="X19" s="13"/>
      <c r="Y19" s="13"/>
      <c r="Z19" s="13"/>
      <c r="AA19" s="13"/>
      <c r="AB19" s="13"/>
      <c r="AC19" s="13"/>
      <c r="AD19" s="13"/>
      <c r="AE19" s="13"/>
    </row>
    <row r="20" spans="1:31" x14ac:dyDescent="0.25">
      <c r="A20" s="13">
        <v>74</v>
      </c>
      <c r="B20" s="13" t="s">
        <v>1300</v>
      </c>
      <c r="C20" s="13" t="s">
        <v>170</v>
      </c>
      <c r="D20" s="13" t="s">
        <v>271</v>
      </c>
      <c r="E20" s="13" t="s">
        <v>330</v>
      </c>
      <c r="F20" s="13" t="s">
        <v>13</v>
      </c>
      <c r="G20" s="13" t="s">
        <v>14</v>
      </c>
      <c r="H20" s="13" t="s">
        <v>560</v>
      </c>
      <c r="I20" s="13"/>
      <c r="J20" s="13"/>
      <c r="K20" s="13">
        <v>2020</v>
      </c>
      <c r="L20" s="13">
        <v>16</v>
      </c>
      <c r="M20" s="13">
        <v>3</v>
      </c>
      <c r="N20" s="13">
        <v>92</v>
      </c>
      <c r="O20" s="13">
        <v>105</v>
      </c>
      <c r="P20" s="13" t="s">
        <v>558</v>
      </c>
      <c r="Q20" s="13"/>
      <c r="R20" s="13">
        <f>IF(Tabla134[[#This Row],[Base]]="SCOPUS",1,"")</f>
        <v>1</v>
      </c>
      <c r="S20" s="13" t="str">
        <f>IF(Tabla134[[#This Row],[Base]]="WOS",1,"")</f>
        <v/>
      </c>
      <c r="T20" s="13" t="str">
        <f>IF(Tabla134[[#This Row],[Base]]="W + S",1,"")</f>
        <v/>
      </c>
      <c r="U20" s="13"/>
      <c r="V20" s="13"/>
      <c r="W20" s="13"/>
      <c r="X20" s="13"/>
      <c r="Y20" s="13"/>
      <c r="Z20" s="13"/>
      <c r="AA20" s="13"/>
      <c r="AB20" s="13"/>
      <c r="AC20" s="13"/>
      <c r="AD20" s="13"/>
      <c r="AE20" s="13"/>
    </row>
    <row r="21" spans="1:31" x14ac:dyDescent="0.25">
      <c r="A21" s="13">
        <v>91</v>
      </c>
      <c r="B21" s="13" t="s">
        <v>1300</v>
      </c>
      <c r="C21" s="13" t="s">
        <v>181</v>
      </c>
      <c r="D21" s="13" t="s">
        <v>283</v>
      </c>
      <c r="E21" s="13" t="s">
        <v>368</v>
      </c>
      <c r="F21" s="13" t="s">
        <v>13</v>
      </c>
      <c r="G21" s="13" t="s">
        <v>14</v>
      </c>
      <c r="H21" s="13" t="s">
        <v>598</v>
      </c>
      <c r="I21" s="13"/>
      <c r="J21" s="13"/>
      <c r="K21" s="13">
        <v>2019</v>
      </c>
      <c r="L21" s="13">
        <v>7</v>
      </c>
      <c r="M21" s="13">
        <v>2</v>
      </c>
      <c r="N21" s="13">
        <v>129</v>
      </c>
      <c r="O21" s="13">
        <v>143</v>
      </c>
      <c r="P21" s="13" t="s">
        <v>596</v>
      </c>
      <c r="Q21" s="13"/>
      <c r="R21" s="13">
        <f>IF(Tabla134[[#This Row],[Base]]="SCOPUS",1,"")</f>
        <v>1</v>
      </c>
      <c r="S21" s="13" t="str">
        <f>IF(Tabla134[[#This Row],[Base]]="WOS",1,"")</f>
        <v/>
      </c>
      <c r="T21" s="13" t="str">
        <f>IF(Tabla134[[#This Row],[Base]]="W + S",1,"")</f>
        <v/>
      </c>
      <c r="U21" s="13"/>
      <c r="V21" s="13"/>
      <c r="W21" s="13"/>
      <c r="X21" s="13"/>
      <c r="Y21" s="13"/>
      <c r="Z21" s="13"/>
      <c r="AA21" s="13"/>
      <c r="AB21" s="13"/>
      <c r="AC21" s="13"/>
      <c r="AD21" s="13"/>
      <c r="AE21" s="13"/>
    </row>
    <row r="22" spans="1:31" x14ac:dyDescent="0.25">
      <c r="A22" s="13">
        <v>93</v>
      </c>
      <c r="B22" s="13" t="s">
        <v>1300</v>
      </c>
      <c r="C22" s="13" t="s">
        <v>182</v>
      </c>
      <c r="D22" s="13" t="s">
        <v>284</v>
      </c>
      <c r="E22" s="13" t="s">
        <v>369</v>
      </c>
      <c r="F22" s="13" t="s">
        <v>13</v>
      </c>
      <c r="G22" s="13" t="s">
        <v>14</v>
      </c>
      <c r="H22" s="13" t="s">
        <v>602</v>
      </c>
      <c r="I22" s="13"/>
      <c r="J22" s="13"/>
      <c r="K22" s="13">
        <v>2019</v>
      </c>
      <c r="L22" s="13">
        <v>10</v>
      </c>
      <c r="M22" s="13">
        <v>5</v>
      </c>
      <c r="N22" s="13">
        <v>49</v>
      </c>
      <c r="O22" s="13">
        <v>54</v>
      </c>
      <c r="P22" s="13" t="s">
        <v>599</v>
      </c>
      <c r="Q22" s="13"/>
      <c r="R22" s="13">
        <f>IF(Tabla134[[#This Row],[Base]]="SCOPUS",1,"")</f>
        <v>1</v>
      </c>
      <c r="S22" s="13" t="str">
        <f>IF(Tabla134[[#This Row],[Base]]="WOS",1,"")</f>
        <v/>
      </c>
      <c r="T22" s="13" t="str">
        <f>IF(Tabla134[[#This Row],[Base]]="W + S",1,"")</f>
        <v/>
      </c>
      <c r="U22" s="13"/>
      <c r="V22" s="13"/>
      <c r="W22" s="13"/>
      <c r="X22" s="13"/>
      <c r="Y22" s="13"/>
      <c r="Z22" s="13"/>
      <c r="AA22" s="13"/>
      <c r="AB22" s="13"/>
      <c r="AC22" s="13"/>
      <c r="AD22" s="13"/>
      <c r="AE22" s="13"/>
    </row>
    <row r="23" spans="1:31" x14ac:dyDescent="0.25">
      <c r="A23" s="13">
        <v>95</v>
      </c>
      <c r="B23" s="13" t="s">
        <v>1300</v>
      </c>
      <c r="C23" s="13" t="s">
        <v>183</v>
      </c>
      <c r="D23" s="13" t="s">
        <v>285</v>
      </c>
      <c r="E23" s="13" t="s">
        <v>337</v>
      </c>
      <c r="F23" s="13" t="s">
        <v>13</v>
      </c>
      <c r="G23" s="13" t="s">
        <v>14</v>
      </c>
      <c r="H23" s="13" t="s">
        <v>606</v>
      </c>
      <c r="I23" s="13"/>
      <c r="J23" s="13"/>
      <c r="K23" s="13">
        <v>2019</v>
      </c>
      <c r="L23" s="13">
        <v>13</v>
      </c>
      <c r="M23" s="13">
        <v>11</v>
      </c>
      <c r="N23" s="13">
        <v>226</v>
      </c>
      <c r="O23" s="13">
        <v>235</v>
      </c>
      <c r="P23" s="13" t="s">
        <v>603</v>
      </c>
      <c r="Q23" s="13"/>
      <c r="R23" s="13">
        <f>IF(Tabla134[[#This Row],[Base]]="SCOPUS",1,"")</f>
        <v>1</v>
      </c>
      <c r="S23" s="13" t="str">
        <f>IF(Tabla134[[#This Row],[Base]]="WOS",1,"")</f>
        <v/>
      </c>
      <c r="T23" s="13" t="str">
        <f>IF(Tabla134[[#This Row],[Base]]="W + S",1,"")</f>
        <v/>
      </c>
      <c r="U23" s="13"/>
      <c r="V23" s="13"/>
      <c r="W23" s="13"/>
      <c r="X23" s="13"/>
      <c r="Y23" s="13"/>
      <c r="Z23" s="13"/>
      <c r="AA23" s="13"/>
      <c r="AB23" s="13"/>
      <c r="AC23" s="13"/>
      <c r="AD23" s="13"/>
      <c r="AE23" s="13"/>
    </row>
    <row r="24" spans="1:31" x14ac:dyDescent="0.25">
      <c r="A24" s="13">
        <v>16</v>
      </c>
      <c r="B24" s="13" t="s">
        <v>1300</v>
      </c>
      <c r="C24" s="13" t="s">
        <v>131</v>
      </c>
      <c r="D24" s="13" t="s">
        <v>232</v>
      </c>
      <c r="E24" s="13" t="s">
        <v>333</v>
      </c>
      <c r="F24" s="13" t="s">
        <v>13</v>
      </c>
      <c r="G24" s="13" t="s">
        <v>14</v>
      </c>
      <c r="H24" s="13" t="s">
        <v>436</v>
      </c>
      <c r="I24" s="13"/>
      <c r="J24" s="13">
        <v>1</v>
      </c>
      <c r="K24" s="13">
        <v>2021</v>
      </c>
      <c r="L24" s="13">
        <v>7</v>
      </c>
      <c r="M24" s="13">
        <v>1</v>
      </c>
      <c r="N24" s="13"/>
      <c r="O24" s="13"/>
      <c r="P24" s="13" t="s">
        <v>434</v>
      </c>
      <c r="Q24" s="13"/>
      <c r="R24" s="13">
        <f>IF(Tabla134[[#This Row],[Base]]="SCOPUS",1,"")</f>
        <v>1</v>
      </c>
      <c r="S24" s="13" t="str">
        <f>IF(Tabla134[[#This Row],[Base]]="WOS",1,"")</f>
        <v/>
      </c>
      <c r="T24" s="13" t="str">
        <f>IF(Tabla134[[#This Row],[Base]]="W + S",1,"")</f>
        <v/>
      </c>
      <c r="U24" s="13"/>
      <c r="V24" s="13"/>
      <c r="W24" s="13"/>
      <c r="X24" s="13"/>
      <c r="Y24" s="13"/>
      <c r="Z24" s="13"/>
      <c r="AA24" s="13"/>
      <c r="AB24" s="13"/>
      <c r="AC24" s="13"/>
      <c r="AD24" s="13"/>
      <c r="AE24" s="13"/>
    </row>
    <row r="25" spans="1:31" x14ac:dyDescent="0.25">
      <c r="A25" s="13">
        <v>31</v>
      </c>
      <c r="B25" s="13" t="s">
        <v>1300</v>
      </c>
      <c r="C25" s="13" t="s">
        <v>140</v>
      </c>
      <c r="D25" s="13" t="s">
        <v>241</v>
      </c>
      <c r="E25" s="13" t="s">
        <v>341</v>
      </c>
      <c r="F25" s="13" t="s">
        <v>13</v>
      </c>
      <c r="G25" s="13" t="s">
        <v>14</v>
      </c>
      <c r="H25" s="13" t="s">
        <v>465</v>
      </c>
      <c r="I25" s="13"/>
      <c r="J25" s="13">
        <v>1</v>
      </c>
      <c r="K25" s="13">
        <v>2021</v>
      </c>
      <c r="L25" s="13">
        <v>9</v>
      </c>
      <c r="M25" s="13"/>
      <c r="N25" s="13">
        <v>30017</v>
      </c>
      <c r="O25" s="13">
        <v>30034</v>
      </c>
      <c r="P25" s="13" t="s">
        <v>463</v>
      </c>
      <c r="Q25" s="13"/>
      <c r="R25" s="13">
        <f>IF(Tabla134[[#This Row],[Base]]="SCOPUS",1,"")</f>
        <v>1</v>
      </c>
      <c r="S25" s="13" t="str">
        <f>IF(Tabla134[[#This Row],[Base]]="WOS",1,"")</f>
        <v/>
      </c>
      <c r="T25" s="13" t="str">
        <f>IF(Tabla134[[#This Row],[Base]]="W + S",1,"")</f>
        <v/>
      </c>
      <c r="U25" s="13"/>
      <c r="V25" s="13"/>
      <c r="W25" s="13"/>
      <c r="X25" s="13"/>
      <c r="Y25" s="13"/>
      <c r="Z25" s="13"/>
      <c r="AA25" s="13"/>
      <c r="AB25" s="13"/>
      <c r="AC25" s="13"/>
      <c r="AD25" s="13"/>
      <c r="AE25" s="13"/>
    </row>
    <row r="26" spans="1:31" x14ac:dyDescent="0.25">
      <c r="A26" s="13">
        <v>98</v>
      </c>
      <c r="B26" s="13" t="s">
        <v>1300</v>
      </c>
      <c r="C26" s="13" t="s">
        <v>185</v>
      </c>
      <c r="D26" s="13" t="s">
        <v>287</v>
      </c>
      <c r="E26" s="13" t="s">
        <v>345</v>
      </c>
      <c r="F26" s="13" t="s">
        <v>13</v>
      </c>
      <c r="G26" s="13" t="s">
        <v>14</v>
      </c>
      <c r="H26" s="13" t="s">
        <v>613</v>
      </c>
      <c r="I26" s="13"/>
      <c r="J26" s="13">
        <v>1</v>
      </c>
      <c r="K26" s="13">
        <v>2019</v>
      </c>
      <c r="L26" s="13">
        <v>7</v>
      </c>
      <c r="M26" s="13">
        <v>9</v>
      </c>
      <c r="N26" s="13">
        <v>2003</v>
      </c>
      <c r="O26" s="13">
        <v>2007</v>
      </c>
      <c r="P26" s="13" t="s">
        <v>610</v>
      </c>
      <c r="Q26" s="13"/>
      <c r="R26" s="13">
        <f>IF(Tabla134[[#This Row],[Base]]="SCOPUS",1,"")</f>
        <v>1</v>
      </c>
      <c r="S26" s="13" t="str">
        <f>IF(Tabla134[[#This Row],[Base]]="WOS",1,"")</f>
        <v/>
      </c>
      <c r="T26" s="13" t="str">
        <f>IF(Tabla134[[#This Row],[Base]]="W + S",1,"")</f>
        <v/>
      </c>
      <c r="U26" s="13"/>
      <c r="V26" s="13"/>
      <c r="W26" s="13"/>
      <c r="X26" s="13"/>
      <c r="Y26" s="13"/>
      <c r="Z26" s="13"/>
      <c r="AA26" s="13"/>
      <c r="AB26" s="13"/>
      <c r="AC26" s="13"/>
      <c r="AD26" s="13"/>
      <c r="AE26" s="13"/>
    </row>
    <row r="27" spans="1:31" x14ac:dyDescent="0.25">
      <c r="A27" s="13">
        <v>38</v>
      </c>
      <c r="B27" s="13" t="s">
        <v>1300</v>
      </c>
      <c r="C27" s="13" t="s">
        <v>144</v>
      </c>
      <c r="D27" s="13" t="s">
        <v>245</v>
      </c>
      <c r="E27" s="13" t="s">
        <v>343</v>
      </c>
      <c r="F27" s="13" t="s">
        <v>13</v>
      </c>
      <c r="G27" s="13" t="s">
        <v>14</v>
      </c>
      <c r="H27" s="13" t="s">
        <v>478</v>
      </c>
      <c r="I27" s="13"/>
      <c r="J27" s="13">
        <v>2</v>
      </c>
      <c r="K27" s="13">
        <v>2020</v>
      </c>
      <c r="L27" s="13">
        <v>7</v>
      </c>
      <c r="M27" s="13">
        <v>1</v>
      </c>
      <c r="N27" s="13"/>
      <c r="O27" s="13"/>
      <c r="P27" s="13" t="s">
        <v>476</v>
      </c>
      <c r="Q27" s="13"/>
      <c r="R27" s="13">
        <f>IF(Tabla134[[#This Row],[Base]]="SCOPUS",1,"")</f>
        <v>1</v>
      </c>
      <c r="S27" s="13" t="str">
        <f>IF(Tabla134[[#This Row],[Base]]="WOS",1,"")</f>
        <v/>
      </c>
      <c r="T27" s="13" t="str">
        <f>IF(Tabla134[[#This Row],[Base]]="W + S",1,"")</f>
        <v/>
      </c>
      <c r="U27" s="13"/>
      <c r="V27" s="13"/>
      <c r="W27" s="13"/>
      <c r="X27" s="13"/>
      <c r="Y27" s="13"/>
      <c r="Z27" s="13"/>
      <c r="AA27" s="13"/>
      <c r="AB27" s="13"/>
      <c r="AC27" s="13"/>
      <c r="AD27" s="13"/>
      <c r="AE27" s="13"/>
    </row>
    <row r="28" spans="1:31" x14ac:dyDescent="0.25">
      <c r="A28" s="13">
        <v>42</v>
      </c>
      <c r="B28" s="13" t="s">
        <v>1300</v>
      </c>
      <c r="C28" s="13" t="s">
        <v>147</v>
      </c>
      <c r="D28" s="13" t="s">
        <v>248</v>
      </c>
      <c r="E28" s="13" t="s">
        <v>345</v>
      </c>
      <c r="F28" s="13" t="s">
        <v>13</v>
      </c>
      <c r="G28" s="13" t="s">
        <v>14</v>
      </c>
      <c r="H28" s="13" t="s">
        <v>488</v>
      </c>
      <c r="I28" s="13"/>
      <c r="J28" s="13">
        <v>2</v>
      </c>
      <c r="K28" s="13">
        <v>2020</v>
      </c>
      <c r="L28" s="13">
        <v>8</v>
      </c>
      <c r="M28" s="13" t="s">
        <v>398</v>
      </c>
      <c r="N28" s="13">
        <v>6280</v>
      </c>
      <c r="O28" s="13">
        <v>6288</v>
      </c>
      <c r="P28" s="13" t="s">
        <v>485</v>
      </c>
      <c r="Q28" s="13"/>
      <c r="R28" s="13">
        <f>IF(Tabla134[[#This Row],[Base]]="SCOPUS",1,"")</f>
        <v>1</v>
      </c>
      <c r="S28" s="13" t="str">
        <f>IF(Tabla134[[#This Row],[Base]]="WOS",1,"")</f>
        <v/>
      </c>
      <c r="T28" s="13" t="str">
        <f>IF(Tabla134[[#This Row],[Base]]="W + S",1,"")</f>
        <v/>
      </c>
      <c r="U28" s="13"/>
      <c r="V28" s="13"/>
      <c r="W28" s="13"/>
      <c r="X28" s="13"/>
      <c r="Y28" s="13"/>
      <c r="Z28" s="13"/>
      <c r="AA28" s="13"/>
      <c r="AB28" s="13"/>
      <c r="AC28" s="13"/>
      <c r="AD28" s="13"/>
      <c r="AE28" s="13"/>
    </row>
    <row r="29" spans="1:31" x14ac:dyDescent="0.25">
      <c r="A29" s="13">
        <v>48</v>
      </c>
      <c r="B29" s="13" t="s">
        <v>1300</v>
      </c>
      <c r="C29" s="13" t="s">
        <v>150</v>
      </c>
      <c r="D29" s="13" t="s">
        <v>251</v>
      </c>
      <c r="E29" s="13" t="s">
        <v>347</v>
      </c>
      <c r="F29" s="13" t="s">
        <v>13</v>
      </c>
      <c r="G29" s="13" t="s">
        <v>14</v>
      </c>
      <c r="H29" s="13" t="s">
        <v>498</v>
      </c>
      <c r="I29" s="13"/>
      <c r="J29" s="13">
        <v>2</v>
      </c>
      <c r="K29" s="13">
        <v>2020</v>
      </c>
      <c r="L29" s="13">
        <v>30</v>
      </c>
      <c r="M29" s="13">
        <v>2</v>
      </c>
      <c r="N29" s="13" t="s">
        <v>399</v>
      </c>
      <c r="O29" s="13" t="s">
        <v>400</v>
      </c>
      <c r="P29" s="13" t="s">
        <v>496</v>
      </c>
      <c r="Q29" s="13"/>
      <c r="R29" s="13">
        <f>IF(Tabla134[[#This Row],[Base]]="SCOPUS",1,"")</f>
        <v>1</v>
      </c>
      <c r="S29" s="13" t="str">
        <f>IF(Tabla134[[#This Row],[Base]]="WOS",1,"")</f>
        <v/>
      </c>
      <c r="T29" s="13" t="str">
        <f>IF(Tabla134[[#This Row],[Base]]="W + S",1,"")</f>
        <v/>
      </c>
      <c r="U29" s="13"/>
      <c r="V29" s="13"/>
      <c r="W29" s="13"/>
      <c r="X29" s="13"/>
      <c r="Y29" s="13"/>
      <c r="Z29" s="13"/>
      <c r="AA29" s="13"/>
      <c r="AB29" s="13"/>
      <c r="AC29" s="13"/>
      <c r="AD29" s="13"/>
      <c r="AE29" s="13"/>
    </row>
    <row r="30" spans="1:31" x14ac:dyDescent="0.25">
      <c r="A30" s="13">
        <v>56</v>
      </c>
      <c r="B30" s="13" t="s">
        <v>1300</v>
      </c>
      <c r="C30" s="13" t="s">
        <v>156</v>
      </c>
      <c r="D30" s="13" t="s">
        <v>257</v>
      </c>
      <c r="E30" s="13" t="s">
        <v>350</v>
      </c>
      <c r="F30" s="13" t="s">
        <v>13</v>
      </c>
      <c r="G30" s="13" t="s">
        <v>14</v>
      </c>
      <c r="H30" s="13" t="s">
        <v>517</v>
      </c>
      <c r="I30" s="13"/>
      <c r="J30" s="13">
        <v>3</v>
      </c>
      <c r="K30" s="13">
        <v>2020</v>
      </c>
      <c r="L30" s="13">
        <v>10</v>
      </c>
      <c r="M30" s="13">
        <v>3</v>
      </c>
      <c r="N30" s="13">
        <v>403</v>
      </c>
      <c r="O30" s="13">
        <v>407</v>
      </c>
      <c r="P30" s="13" t="s">
        <v>514</v>
      </c>
      <c r="Q30" s="13"/>
      <c r="R30" s="13">
        <f>IF(Tabla134[[#This Row],[Base]]="SCOPUS",1,"")</f>
        <v>1</v>
      </c>
      <c r="S30" s="13" t="str">
        <f>IF(Tabla134[[#This Row],[Base]]="WOS",1,"")</f>
        <v/>
      </c>
      <c r="T30" s="13" t="str">
        <f>IF(Tabla134[[#This Row],[Base]]="W + S",1,"")</f>
        <v/>
      </c>
      <c r="U30" s="13"/>
      <c r="V30" s="13"/>
      <c r="W30" s="13"/>
      <c r="X30" s="13"/>
      <c r="Y30" s="13"/>
      <c r="Z30" s="13"/>
      <c r="AA30" s="13"/>
      <c r="AB30" s="13"/>
      <c r="AC30" s="13"/>
      <c r="AD30" s="13"/>
      <c r="AE30" s="13"/>
    </row>
    <row r="31" spans="1:31" x14ac:dyDescent="0.25">
      <c r="A31" s="13">
        <v>46</v>
      </c>
      <c r="B31" s="13" t="s">
        <v>1300</v>
      </c>
      <c r="C31" s="13" t="s">
        <v>149</v>
      </c>
      <c r="D31" s="13" t="s">
        <v>250</v>
      </c>
      <c r="E31" s="13" t="s">
        <v>346</v>
      </c>
      <c r="F31" s="13" t="s">
        <v>13</v>
      </c>
      <c r="G31" s="13" t="s">
        <v>14</v>
      </c>
      <c r="H31" s="13" t="s">
        <v>495</v>
      </c>
      <c r="I31" s="13"/>
      <c r="J31" s="13">
        <v>4</v>
      </c>
      <c r="K31" s="13">
        <v>2020</v>
      </c>
      <c r="L31" s="13">
        <v>65</v>
      </c>
      <c r="M31" s="13">
        <v>4</v>
      </c>
      <c r="N31" s="13">
        <v>112</v>
      </c>
      <c r="O31" s="13">
        <v>119</v>
      </c>
      <c r="P31" s="13" t="s">
        <v>493</v>
      </c>
      <c r="Q31" s="13"/>
      <c r="R31" s="13">
        <f>IF(Tabla134[[#This Row],[Base]]="SCOPUS",1,"")</f>
        <v>1</v>
      </c>
      <c r="S31" s="13" t="str">
        <f>IF(Tabla134[[#This Row],[Base]]="WOS",1,"")</f>
        <v/>
      </c>
      <c r="T31" s="13" t="str">
        <f>IF(Tabla134[[#This Row],[Base]]="W + S",1,"")</f>
        <v/>
      </c>
      <c r="U31" s="13"/>
      <c r="V31" s="13"/>
      <c r="W31" s="13"/>
      <c r="X31" s="13"/>
      <c r="Y31" s="13"/>
      <c r="Z31" s="13"/>
      <c r="AA31" s="13"/>
      <c r="AB31" s="13"/>
      <c r="AC31" s="13"/>
      <c r="AD31" s="13"/>
      <c r="AE31" s="13"/>
    </row>
    <row r="32" spans="1:31" x14ac:dyDescent="0.25">
      <c r="A32" s="13">
        <v>117</v>
      </c>
      <c r="B32" s="13" t="s">
        <v>1300</v>
      </c>
      <c r="C32" s="13" t="s">
        <v>198</v>
      </c>
      <c r="D32" s="13" t="s">
        <v>300</v>
      </c>
      <c r="E32" s="13" t="s">
        <v>337</v>
      </c>
      <c r="F32" s="13" t="s">
        <v>13</v>
      </c>
      <c r="G32" s="13" t="s">
        <v>14</v>
      </c>
      <c r="H32" s="13" t="s">
        <v>655</v>
      </c>
      <c r="I32" s="13"/>
      <c r="J32" s="13">
        <v>4</v>
      </c>
      <c r="K32" s="13">
        <v>2018</v>
      </c>
      <c r="L32" s="13">
        <v>12</v>
      </c>
      <c r="M32" s="13">
        <v>7</v>
      </c>
      <c r="N32" s="13">
        <v>86</v>
      </c>
      <c r="O32" s="13">
        <v>96</v>
      </c>
      <c r="P32" s="13" t="s">
        <v>652</v>
      </c>
      <c r="Q32" s="13"/>
      <c r="R32" s="13">
        <f>IF(Tabla134[[#This Row],[Base]]="SCOPUS",1,"")</f>
        <v>1</v>
      </c>
      <c r="S32" s="13" t="str">
        <f>IF(Tabla134[[#This Row],[Base]]="WOS",1,"")</f>
        <v/>
      </c>
      <c r="T32" s="13" t="str">
        <f>IF(Tabla134[[#This Row],[Base]]="W + S",1,"")</f>
        <v/>
      </c>
      <c r="U32" s="13"/>
      <c r="V32" s="13"/>
      <c r="W32" s="13"/>
      <c r="X32" s="13"/>
      <c r="Y32" s="13"/>
      <c r="Z32" s="13"/>
      <c r="AA32" s="13"/>
      <c r="AB32" s="13"/>
      <c r="AC32" s="13"/>
      <c r="AD32" s="13"/>
      <c r="AE32" s="13"/>
    </row>
    <row r="33" spans="1:31" x14ac:dyDescent="0.25">
      <c r="A33" s="13">
        <v>107</v>
      </c>
      <c r="B33" s="13" t="s">
        <v>1300</v>
      </c>
      <c r="C33" s="13" t="s">
        <v>191</v>
      </c>
      <c r="D33" s="13" t="s">
        <v>293</v>
      </c>
      <c r="E33" s="13" t="s">
        <v>375</v>
      </c>
      <c r="F33" s="13" t="s">
        <v>13</v>
      </c>
      <c r="G33" s="13" t="s">
        <v>14</v>
      </c>
      <c r="H33" s="13" t="s">
        <v>632</v>
      </c>
      <c r="I33" s="13"/>
      <c r="J33" s="13">
        <v>8</v>
      </c>
      <c r="K33" s="13">
        <v>2019</v>
      </c>
      <c r="L33" s="13">
        <v>15</v>
      </c>
      <c r="M33" s="13">
        <v>2</v>
      </c>
      <c r="N33" s="13"/>
      <c r="O33" s="13"/>
      <c r="P33" s="13" t="s">
        <v>630</v>
      </c>
      <c r="Q33" s="13"/>
      <c r="R33" s="13">
        <f>IF(Tabla134[[#This Row],[Base]]="SCOPUS",1,"")</f>
        <v>1</v>
      </c>
      <c r="S33" s="13" t="str">
        <f>IF(Tabla134[[#This Row],[Base]]="WOS",1,"")</f>
        <v/>
      </c>
      <c r="T33" s="13" t="str">
        <f>IF(Tabla134[[#This Row],[Base]]="W + S",1,"")</f>
        <v/>
      </c>
      <c r="U33" s="13"/>
      <c r="V33" s="13"/>
      <c r="W33" s="13"/>
      <c r="X33" s="13"/>
      <c r="Y33" s="13"/>
      <c r="Z33" s="13"/>
      <c r="AA33" s="13"/>
      <c r="AB33" s="13"/>
      <c r="AC33" s="13"/>
      <c r="AD33" s="13"/>
      <c r="AE33" s="13"/>
    </row>
    <row r="34" spans="1:31" x14ac:dyDescent="0.25">
      <c r="A34" s="13">
        <v>128</v>
      </c>
      <c r="B34" s="13" t="s">
        <v>1300</v>
      </c>
      <c r="C34" s="13" t="s">
        <v>207</v>
      </c>
      <c r="D34" s="13" t="s">
        <v>309</v>
      </c>
      <c r="E34" s="13" t="s">
        <v>387</v>
      </c>
      <c r="F34" s="13" t="s">
        <v>27</v>
      </c>
      <c r="G34" s="13" t="s">
        <v>14</v>
      </c>
      <c r="H34" s="13" t="s">
        <v>684</v>
      </c>
      <c r="I34" s="13"/>
      <c r="J34" s="13">
        <v>8</v>
      </c>
      <c r="K34" s="13">
        <v>2017</v>
      </c>
      <c r="L34" s="13">
        <v>43</v>
      </c>
      <c r="M34" s="13">
        <v>4</v>
      </c>
      <c r="N34" s="13">
        <v>319</v>
      </c>
      <c r="O34" s="13">
        <v>330</v>
      </c>
      <c r="P34" s="13" t="s">
        <v>681</v>
      </c>
      <c r="Q34" s="13"/>
      <c r="R34" s="13">
        <f>IF(Tabla134[[#This Row],[Base]]="SCOPUS",1,"")</f>
        <v>1</v>
      </c>
      <c r="S34" s="13" t="str">
        <f>IF(Tabla134[[#This Row],[Base]]="WOS",1,"")</f>
        <v/>
      </c>
      <c r="T34" s="13" t="str">
        <f>IF(Tabla134[[#This Row],[Base]]="W + S",1,"")</f>
        <v/>
      </c>
      <c r="U34" s="13"/>
      <c r="V34" s="13"/>
      <c r="W34" s="13"/>
      <c r="X34" s="13"/>
      <c r="Y34" s="13"/>
      <c r="Z34" s="13"/>
      <c r="AA34" s="13"/>
      <c r="AB34" s="13"/>
      <c r="AC34" s="13"/>
      <c r="AD34" s="13"/>
      <c r="AE34" s="13"/>
    </row>
    <row r="35" spans="1:31" x14ac:dyDescent="0.25">
      <c r="A35" s="13">
        <v>142</v>
      </c>
      <c r="B35" s="13" t="s">
        <v>1300</v>
      </c>
      <c r="C35" s="13" t="s">
        <v>221</v>
      </c>
      <c r="D35" s="13" t="s">
        <v>323</v>
      </c>
      <c r="E35" s="13" t="s">
        <v>397</v>
      </c>
      <c r="F35" s="13" t="s">
        <v>13</v>
      </c>
      <c r="G35" s="13" t="s">
        <v>14</v>
      </c>
      <c r="H35" s="13" t="s">
        <v>727</v>
      </c>
      <c r="I35" s="13"/>
      <c r="J35" s="13">
        <v>15</v>
      </c>
      <c r="K35" s="13">
        <v>2004</v>
      </c>
      <c r="L35" s="13">
        <v>79</v>
      </c>
      <c r="M35" s="13">
        <v>7</v>
      </c>
      <c r="N35" s="13">
        <v>711</v>
      </c>
      <c r="O35" s="13">
        <v>716</v>
      </c>
      <c r="P35" s="13" t="s">
        <v>725</v>
      </c>
      <c r="Q35" s="13"/>
      <c r="R35" s="13">
        <f>IF(Tabla134[[#This Row],[Base]]="SCOPUS",1,"")</f>
        <v>1</v>
      </c>
      <c r="S35" s="13" t="str">
        <f>IF(Tabla134[[#This Row],[Base]]="WOS",1,"")</f>
        <v/>
      </c>
      <c r="T35" s="13" t="str">
        <f>IF(Tabla134[[#This Row],[Base]]="W + S",1,"")</f>
        <v/>
      </c>
      <c r="U35" s="13"/>
      <c r="V35" s="13"/>
      <c r="W35" s="13"/>
      <c r="X35" s="13"/>
      <c r="Y35" s="13"/>
      <c r="Z35" s="13"/>
      <c r="AA35" s="13"/>
      <c r="AB35" s="13"/>
      <c r="AC35" s="13"/>
      <c r="AD35" s="13"/>
      <c r="AE35" s="13"/>
    </row>
    <row r="36" spans="1:31" x14ac:dyDescent="0.25">
      <c r="A36" s="13">
        <v>141</v>
      </c>
      <c r="B36" s="13" t="s">
        <v>1300</v>
      </c>
      <c r="C36" s="13" t="s">
        <v>219</v>
      </c>
      <c r="D36" s="13" t="s">
        <v>321</v>
      </c>
      <c r="E36" s="13" t="s">
        <v>361</v>
      </c>
      <c r="F36" s="13" t="s">
        <v>13</v>
      </c>
      <c r="G36" s="13" t="s">
        <v>14</v>
      </c>
      <c r="H36" s="13" t="s">
        <v>721</v>
      </c>
      <c r="I36" s="13"/>
      <c r="J36" s="13">
        <v>40</v>
      </c>
      <c r="K36" s="13">
        <v>2014</v>
      </c>
      <c r="L36" s="13">
        <v>22</v>
      </c>
      <c r="M36" s="13"/>
      <c r="N36" s="13"/>
      <c r="O36" s="13"/>
      <c r="P36" s="13" t="s">
        <v>719</v>
      </c>
      <c r="Q36" s="13"/>
      <c r="R36" s="13">
        <f>IF(Tabla134[[#This Row],[Base]]="SCOPUS",1,"")</f>
        <v>1</v>
      </c>
      <c r="S36" s="13" t="str">
        <f>IF(Tabla134[[#This Row],[Base]]="WOS",1,"")</f>
        <v/>
      </c>
      <c r="T36" s="13" t="str">
        <f>IF(Tabla134[[#This Row],[Base]]="W + S",1,"")</f>
        <v/>
      </c>
      <c r="U36" s="13"/>
      <c r="V36" s="13"/>
      <c r="W36" s="13"/>
      <c r="X36" s="13"/>
      <c r="Y36" s="13"/>
      <c r="Z36" s="13"/>
      <c r="AA36" s="13"/>
      <c r="AB36" s="13"/>
      <c r="AC36" s="13"/>
      <c r="AD36" s="13"/>
      <c r="AE36" s="13"/>
    </row>
    <row r="37" spans="1:31" x14ac:dyDescent="0.25">
      <c r="A37" s="13">
        <v>2</v>
      </c>
      <c r="B37" s="13" t="s">
        <v>1300</v>
      </c>
      <c r="C37" s="13" t="s">
        <v>121</v>
      </c>
      <c r="D37" s="13" t="s">
        <v>222</v>
      </c>
      <c r="E37" s="13" t="s">
        <v>324</v>
      </c>
      <c r="F37" s="13" t="s">
        <v>13</v>
      </c>
      <c r="G37" s="13" t="s">
        <v>14</v>
      </c>
      <c r="H37" s="13" t="s">
        <v>403</v>
      </c>
      <c r="I37" s="13"/>
      <c r="J37" s="13"/>
      <c r="K37" s="13">
        <v>2021</v>
      </c>
      <c r="L37" s="13">
        <v>14</v>
      </c>
      <c r="M37" s="13">
        <v>1</v>
      </c>
      <c r="N37" s="13"/>
      <c r="O37" s="13"/>
      <c r="P37" s="13" t="s">
        <v>401</v>
      </c>
      <c r="Q37" s="13"/>
      <c r="R37" s="13">
        <f>IF(Tabla134[[#This Row],[Base]]="SCOPUS",1,"")</f>
        <v>1</v>
      </c>
      <c r="S37" s="13" t="str">
        <f>IF(Tabla134[[#This Row],[Base]]="WOS",1,"")</f>
        <v/>
      </c>
      <c r="T37" s="13" t="str">
        <f>IF(Tabla134[[#This Row],[Base]]="W + S",1,"")</f>
        <v/>
      </c>
      <c r="U37" s="13"/>
      <c r="V37" s="13"/>
      <c r="W37" s="13"/>
      <c r="X37" s="13"/>
      <c r="Y37" s="13"/>
      <c r="Z37" s="13"/>
      <c r="AA37" s="13"/>
      <c r="AB37" s="13"/>
      <c r="AC37" s="13"/>
      <c r="AD37" s="13"/>
      <c r="AE37" s="13"/>
    </row>
    <row r="38" spans="1:31" x14ac:dyDescent="0.25">
      <c r="A38" s="13">
        <v>10</v>
      </c>
      <c r="B38" s="13" t="s">
        <v>1300</v>
      </c>
      <c r="C38" s="13" t="s">
        <v>127</v>
      </c>
      <c r="D38" s="13" t="s">
        <v>228</v>
      </c>
      <c r="E38" s="13" t="s">
        <v>330</v>
      </c>
      <c r="F38" s="13" t="s">
        <v>13</v>
      </c>
      <c r="G38" s="13" t="s">
        <v>14</v>
      </c>
      <c r="H38" s="13" t="s">
        <v>423</v>
      </c>
      <c r="I38" s="13"/>
      <c r="J38" s="13"/>
      <c r="K38" s="13">
        <v>2021</v>
      </c>
      <c r="L38" s="13">
        <v>17</v>
      </c>
      <c r="M38" s="13">
        <v>2</v>
      </c>
      <c r="N38" s="13">
        <v>94</v>
      </c>
      <c r="O38" s="13">
        <v>104</v>
      </c>
      <c r="P38" s="13" t="s">
        <v>421</v>
      </c>
      <c r="Q38" s="13"/>
      <c r="R38" s="13">
        <f>IF(Tabla134[[#This Row],[Base]]="SCOPUS",1,"")</f>
        <v>1</v>
      </c>
      <c r="S38" s="13" t="str">
        <f>IF(Tabla134[[#This Row],[Base]]="WOS",1,"")</f>
        <v/>
      </c>
      <c r="T38" s="13" t="str">
        <f>IF(Tabla134[[#This Row],[Base]]="W + S",1,"")</f>
        <v/>
      </c>
      <c r="U38" s="13"/>
      <c r="V38" s="13"/>
      <c r="W38" s="13"/>
      <c r="X38" s="13"/>
      <c r="Y38" s="13"/>
      <c r="Z38" s="13"/>
      <c r="AA38" s="13"/>
      <c r="AB38" s="13"/>
      <c r="AC38" s="13"/>
      <c r="AD38" s="13"/>
      <c r="AE38" s="13"/>
    </row>
    <row r="39" spans="1:31" x14ac:dyDescent="0.25">
      <c r="A39" s="13">
        <v>13</v>
      </c>
      <c r="B39" s="13" t="s">
        <v>1300</v>
      </c>
      <c r="C39" s="13" t="s">
        <v>129</v>
      </c>
      <c r="D39" s="13" t="s">
        <v>230</v>
      </c>
      <c r="E39" s="13" t="s">
        <v>332</v>
      </c>
      <c r="F39" s="13" t="s">
        <v>13</v>
      </c>
      <c r="G39" s="13" t="s">
        <v>14</v>
      </c>
      <c r="H39" s="13" t="s">
        <v>430</v>
      </c>
      <c r="I39" s="13"/>
      <c r="J39" s="13"/>
      <c r="K39" s="13">
        <v>2021</v>
      </c>
      <c r="L39" s="13">
        <v>13</v>
      </c>
      <c r="M39" s="13">
        <v>2</v>
      </c>
      <c r="N39" s="13">
        <v>223</v>
      </c>
      <c r="O39" s="13">
        <v>235</v>
      </c>
      <c r="P39" s="13" t="s">
        <v>427</v>
      </c>
      <c r="Q39" s="13"/>
      <c r="R39" s="13">
        <f>IF(Tabla134[[#This Row],[Base]]="SCOPUS",1,"")</f>
        <v>1</v>
      </c>
      <c r="S39" s="13" t="str">
        <f>IF(Tabla134[[#This Row],[Base]]="WOS",1,"")</f>
        <v/>
      </c>
      <c r="T39" s="13" t="str">
        <f>IF(Tabla134[[#This Row],[Base]]="W + S",1,"")</f>
        <v/>
      </c>
      <c r="U39" s="13"/>
      <c r="V39" s="13"/>
      <c r="W39" s="13"/>
      <c r="X39" s="13"/>
      <c r="Y39" s="13"/>
      <c r="Z39" s="13"/>
      <c r="AA39" s="13"/>
      <c r="AB39" s="13"/>
      <c r="AC39" s="13"/>
      <c r="AD39" s="13"/>
      <c r="AE39" s="13"/>
    </row>
    <row r="40" spans="1:31" x14ac:dyDescent="0.25">
      <c r="A40" s="13">
        <v>17</v>
      </c>
      <c r="B40" s="13" t="s">
        <v>1300</v>
      </c>
      <c r="C40" s="13" t="s">
        <v>132</v>
      </c>
      <c r="D40" s="13" t="s">
        <v>233</v>
      </c>
      <c r="E40" s="13" t="s">
        <v>334</v>
      </c>
      <c r="F40" s="13" t="s">
        <v>13</v>
      </c>
      <c r="G40" s="13" t="s">
        <v>14</v>
      </c>
      <c r="H40" s="13" t="s">
        <v>439</v>
      </c>
      <c r="I40" s="13"/>
      <c r="J40" s="13"/>
      <c r="K40" s="13">
        <v>2021</v>
      </c>
      <c r="L40" s="13">
        <v>11</v>
      </c>
      <c r="M40" s="13">
        <v>3</v>
      </c>
      <c r="N40" s="13"/>
      <c r="O40" s="13"/>
      <c r="P40" s="13" t="s">
        <v>437</v>
      </c>
      <c r="Q40" s="13"/>
      <c r="R40" s="13">
        <f>IF(Tabla134[[#This Row],[Base]]="SCOPUS",1,"")</f>
        <v>1</v>
      </c>
      <c r="S40" s="13" t="str">
        <f>IF(Tabla134[[#This Row],[Base]]="WOS",1,"")</f>
        <v/>
      </c>
      <c r="T40" s="13" t="str">
        <f>IF(Tabla134[[#This Row],[Base]]="W + S",1,"")</f>
        <v/>
      </c>
      <c r="U40" s="13"/>
      <c r="V40" s="13"/>
      <c r="W40" s="13"/>
      <c r="X40" s="13"/>
      <c r="Y40" s="13"/>
      <c r="Z40" s="13"/>
      <c r="AA40" s="13"/>
      <c r="AB40" s="13"/>
      <c r="AC40" s="13"/>
      <c r="AD40" s="13"/>
      <c r="AE40" s="13"/>
    </row>
    <row r="41" spans="1:31" x14ac:dyDescent="0.25">
      <c r="A41" s="13">
        <v>22</v>
      </c>
      <c r="B41" s="13" t="s">
        <v>1300</v>
      </c>
      <c r="C41" s="13" t="s">
        <v>134</v>
      </c>
      <c r="D41" s="13" t="s">
        <v>235</v>
      </c>
      <c r="E41" s="13" t="s">
        <v>336</v>
      </c>
      <c r="F41" s="13" t="s">
        <v>13</v>
      </c>
      <c r="G41" s="13" t="s">
        <v>14</v>
      </c>
      <c r="H41" s="13" t="s">
        <v>445</v>
      </c>
      <c r="I41" s="13"/>
      <c r="J41" s="13"/>
      <c r="K41" s="13">
        <v>2021</v>
      </c>
      <c r="L41" s="13">
        <v>18</v>
      </c>
      <c r="M41" s="13"/>
      <c r="N41" s="13"/>
      <c r="O41" s="13"/>
      <c r="P41" s="13" t="s">
        <v>443</v>
      </c>
      <c r="Q41" s="13"/>
      <c r="R41" s="13">
        <f>IF(Tabla134[[#This Row],[Base]]="SCOPUS",1,"")</f>
        <v>1</v>
      </c>
      <c r="S41" s="13" t="str">
        <f>IF(Tabla134[[#This Row],[Base]]="WOS",1,"")</f>
        <v/>
      </c>
      <c r="T41" s="13" t="str">
        <f>IF(Tabla134[[#This Row],[Base]]="W + S",1,"")</f>
        <v/>
      </c>
      <c r="U41" s="13"/>
      <c r="V41" s="13"/>
      <c r="W41" s="13"/>
      <c r="X41" s="13"/>
      <c r="Y41" s="13"/>
      <c r="Z41" s="13"/>
      <c r="AA41" s="13"/>
      <c r="AB41" s="13"/>
      <c r="AC41" s="13"/>
      <c r="AD41" s="13"/>
      <c r="AE41" s="13"/>
    </row>
    <row r="42" spans="1:31" x14ac:dyDescent="0.25">
      <c r="A42" s="13">
        <v>68</v>
      </c>
      <c r="B42" s="13" t="s">
        <v>1300</v>
      </c>
      <c r="C42" s="13" t="s">
        <v>167</v>
      </c>
      <c r="D42" s="13" t="s">
        <v>268</v>
      </c>
      <c r="E42" s="13" t="s">
        <v>357</v>
      </c>
      <c r="F42" s="13" t="s">
        <v>13</v>
      </c>
      <c r="G42" s="13" t="s">
        <v>14</v>
      </c>
      <c r="H42" s="13" t="s">
        <v>551</v>
      </c>
      <c r="I42" s="13"/>
      <c r="J42" s="13"/>
      <c r="K42" s="13">
        <v>2020</v>
      </c>
      <c r="L42" s="13"/>
      <c r="M42" s="13"/>
      <c r="N42" s="13"/>
      <c r="O42" s="13"/>
      <c r="P42" s="13" t="s">
        <v>548</v>
      </c>
      <c r="Q42" s="13"/>
      <c r="R42" s="13">
        <f>IF(Tabla134[[#This Row],[Base]]="SCOPUS",1,"")</f>
        <v>1</v>
      </c>
      <c r="S42" s="13" t="str">
        <f>IF(Tabla134[[#This Row],[Base]]="WOS",1,"")</f>
        <v/>
      </c>
      <c r="T42" s="13" t="str">
        <f>IF(Tabla134[[#This Row],[Base]]="W + S",1,"")</f>
        <v/>
      </c>
      <c r="U42" s="13"/>
      <c r="V42" s="13"/>
      <c r="W42" s="13"/>
      <c r="X42" s="13"/>
      <c r="Y42" s="13"/>
      <c r="Z42" s="13"/>
      <c r="AA42" s="13"/>
      <c r="AB42" s="13"/>
      <c r="AC42" s="13"/>
      <c r="AD42" s="13"/>
      <c r="AE42" s="13"/>
    </row>
    <row r="43" spans="1:31" x14ac:dyDescent="0.25">
      <c r="A43" s="13">
        <v>71</v>
      </c>
      <c r="B43" s="13" t="s">
        <v>1300</v>
      </c>
      <c r="C43" s="13" t="s">
        <v>168</v>
      </c>
      <c r="D43" s="13" t="s">
        <v>269</v>
      </c>
      <c r="E43" s="13" t="s">
        <v>358</v>
      </c>
      <c r="F43" s="13" t="s">
        <v>729</v>
      </c>
      <c r="G43" s="13" t="s">
        <v>14</v>
      </c>
      <c r="H43" s="13" t="s">
        <v>554</v>
      </c>
      <c r="I43" s="13"/>
      <c r="J43" s="13"/>
      <c r="K43" s="13">
        <v>2020</v>
      </c>
      <c r="L43" s="13">
        <v>29</v>
      </c>
      <c r="M43" s="13">
        <v>11</v>
      </c>
      <c r="N43" s="13">
        <v>760</v>
      </c>
      <c r="O43" s="13">
        <v>767</v>
      </c>
      <c r="P43" s="13" t="s">
        <v>552</v>
      </c>
      <c r="Q43" s="13"/>
      <c r="R43" s="13">
        <f>IF(Tabla134[[#This Row],[Base]]="SCOPUS",1,"")</f>
        <v>1</v>
      </c>
      <c r="S43" s="13" t="str">
        <f>IF(Tabla134[[#This Row],[Base]]="WOS",1,"")</f>
        <v/>
      </c>
      <c r="T43" s="13" t="str">
        <f>IF(Tabla134[[#This Row],[Base]]="W + S",1,"")</f>
        <v/>
      </c>
      <c r="U43" s="13"/>
      <c r="V43" s="13"/>
      <c r="W43" s="13"/>
      <c r="X43" s="13"/>
      <c r="Y43" s="13"/>
      <c r="Z43" s="13"/>
      <c r="AA43" s="13"/>
      <c r="AB43" s="13"/>
      <c r="AC43" s="13"/>
      <c r="AD43" s="13"/>
      <c r="AE43" s="13"/>
    </row>
    <row r="44" spans="1:31" x14ac:dyDescent="0.25">
      <c r="A44" s="13">
        <v>80</v>
      </c>
      <c r="B44" s="13" t="s">
        <v>1300</v>
      </c>
      <c r="C44" s="13" t="s">
        <v>175</v>
      </c>
      <c r="D44" s="13" t="s">
        <v>276</v>
      </c>
      <c r="E44" s="13" t="s">
        <v>362</v>
      </c>
      <c r="F44" s="13" t="s">
        <v>13</v>
      </c>
      <c r="G44" s="13" t="s">
        <v>14</v>
      </c>
      <c r="H44" s="13" t="s">
        <v>576</v>
      </c>
      <c r="I44" s="13"/>
      <c r="J44" s="13"/>
      <c r="K44" s="13">
        <v>2019</v>
      </c>
      <c r="L44" s="13">
        <v>16</v>
      </c>
      <c r="M44" s="13">
        <v>3</v>
      </c>
      <c r="N44" s="13">
        <v>419</v>
      </c>
      <c r="O44" s="13">
        <v>437</v>
      </c>
      <c r="P44" s="13" t="s">
        <v>574</v>
      </c>
      <c r="Q44" s="13"/>
      <c r="R44" s="13">
        <f>IF(Tabla134[[#This Row],[Base]]="SCOPUS",1,"")</f>
        <v>1</v>
      </c>
      <c r="S44" s="13" t="str">
        <f>IF(Tabla134[[#This Row],[Base]]="WOS",1,"")</f>
        <v/>
      </c>
      <c r="T44" s="13" t="str">
        <f>IF(Tabla134[[#This Row],[Base]]="W + S",1,"")</f>
        <v/>
      </c>
      <c r="U44" s="13"/>
      <c r="V44" s="13"/>
      <c r="W44" s="13"/>
      <c r="X44" s="13"/>
      <c r="Y44" s="13"/>
      <c r="Z44" s="13"/>
      <c r="AA44" s="13"/>
      <c r="AB44" s="13"/>
      <c r="AC44" s="13"/>
      <c r="AD44" s="13"/>
      <c r="AE44" s="13"/>
    </row>
    <row r="45" spans="1:31" x14ac:dyDescent="0.25">
      <c r="A45" s="13">
        <v>100</v>
      </c>
      <c r="B45" s="13" t="s">
        <v>1300</v>
      </c>
      <c r="C45" s="13" t="s">
        <v>186</v>
      </c>
      <c r="D45" s="13" t="s">
        <v>288</v>
      </c>
      <c r="E45" s="13" t="s">
        <v>371</v>
      </c>
      <c r="F45" s="13" t="s">
        <v>13</v>
      </c>
      <c r="G45" s="13" t="s">
        <v>14</v>
      </c>
      <c r="H45" s="13" t="s">
        <v>616</v>
      </c>
      <c r="I45" s="13"/>
      <c r="J45" s="13"/>
      <c r="K45" s="13">
        <v>2019</v>
      </c>
      <c r="L45" s="13">
        <v>77</v>
      </c>
      <c r="M45" s="13">
        <v>4</v>
      </c>
      <c r="N45" s="13">
        <v>429</v>
      </c>
      <c r="O45" s="13">
        <v>435</v>
      </c>
      <c r="P45" s="13" t="s">
        <v>614</v>
      </c>
      <c r="Q45" s="13"/>
      <c r="R45" s="13">
        <f>IF(Tabla134[[#This Row],[Base]]="SCOPUS",1,"")</f>
        <v>1</v>
      </c>
      <c r="S45" s="13" t="str">
        <f>IF(Tabla134[[#This Row],[Base]]="WOS",1,"")</f>
        <v/>
      </c>
      <c r="T45" s="13" t="str">
        <f>IF(Tabla134[[#This Row],[Base]]="W + S",1,"")</f>
        <v/>
      </c>
      <c r="U45" s="13"/>
      <c r="V45" s="13"/>
      <c r="W45" s="13"/>
      <c r="X45" s="13"/>
      <c r="Y45" s="13"/>
      <c r="Z45" s="13"/>
      <c r="AA45" s="13"/>
      <c r="AB45" s="13"/>
      <c r="AC45" s="13"/>
      <c r="AD45" s="13"/>
      <c r="AE45" s="13"/>
    </row>
    <row r="46" spans="1:31" x14ac:dyDescent="0.25">
      <c r="A46" s="13">
        <v>112</v>
      </c>
      <c r="B46" s="13" t="s">
        <v>1300</v>
      </c>
      <c r="C46" s="13" t="s">
        <v>194</v>
      </c>
      <c r="D46" s="13" t="s">
        <v>296</v>
      </c>
      <c r="E46" s="13" t="s">
        <v>339</v>
      </c>
      <c r="F46" s="13" t="s">
        <v>13</v>
      </c>
      <c r="G46" s="13" t="s">
        <v>14</v>
      </c>
      <c r="H46" s="13" t="s">
        <v>641</v>
      </c>
      <c r="I46" s="13"/>
      <c r="J46" s="13"/>
      <c r="K46" s="13">
        <v>2018</v>
      </c>
      <c r="L46" s="13">
        <v>2</v>
      </c>
      <c r="M46" s="13">
        <v>3</v>
      </c>
      <c r="N46" s="13"/>
      <c r="O46" s="13"/>
      <c r="P46" s="13" t="s">
        <v>639</v>
      </c>
      <c r="Q46" s="13"/>
      <c r="R46" s="13">
        <f>IF(Tabla134[[#This Row],[Base]]="SCOPUS",1,"")</f>
        <v>1</v>
      </c>
      <c r="S46" s="13" t="str">
        <f>IF(Tabla134[[#This Row],[Base]]="WOS",1,"")</f>
        <v/>
      </c>
      <c r="T46" s="13" t="str">
        <f>IF(Tabla134[[#This Row],[Base]]="W + S",1,"")</f>
        <v/>
      </c>
      <c r="U46" s="13"/>
      <c r="V46" s="13"/>
      <c r="W46" s="13"/>
      <c r="X46" s="13"/>
      <c r="Y46" s="13"/>
      <c r="Z46" s="13"/>
      <c r="AA46" s="13"/>
      <c r="AB46" s="13"/>
      <c r="AC46" s="13"/>
      <c r="AD46" s="13"/>
      <c r="AE46" s="13"/>
    </row>
    <row r="47" spans="1:31" x14ac:dyDescent="0.25">
      <c r="A47" s="13">
        <v>115</v>
      </c>
      <c r="B47" s="13" t="s">
        <v>1302</v>
      </c>
      <c r="C47" s="13" t="s">
        <v>1183</v>
      </c>
      <c r="D47" s="13" t="s">
        <v>266</v>
      </c>
      <c r="E47" s="13" t="s">
        <v>1184</v>
      </c>
      <c r="F47" s="13" t="s">
        <v>13</v>
      </c>
      <c r="G47" s="13" t="s">
        <v>14</v>
      </c>
      <c r="H47" s="13" t="s">
        <v>1185</v>
      </c>
      <c r="I47" s="13" t="s">
        <v>1186</v>
      </c>
      <c r="J47" s="13">
        <v>16</v>
      </c>
      <c r="K47" s="13">
        <v>2020</v>
      </c>
      <c r="L47" s="13">
        <v>34</v>
      </c>
      <c r="M47" s="13">
        <v>3</v>
      </c>
      <c r="N47" s="13">
        <v>1143</v>
      </c>
      <c r="O47" s="13">
        <v>1149</v>
      </c>
      <c r="P47" s="13" t="s">
        <v>542</v>
      </c>
      <c r="Q47" s="13" t="s">
        <v>1187</v>
      </c>
      <c r="R47" s="13" t="str">
        <f>IF(Tabla134[[#This Row],[Base]]="SCOPUS",1,"")</f>
        <v/>
      </c>
      <c r="S47" s="13" t="str">
        <f>IF(Tabla134[[#This Row],[Base]]="WOS",1,"")</f>
        <v/>
      </c>
      <c r="T47" s="13">
        <f>IF(Tabla134[[#This Row],[Base]]="W + S",1,"")</f>
        <v>1</v>
      </c>
      <c r="U47" s="13"/>
      <c r="V47" s="13"/>
      <c r="W47" s="13"/>
      <c r="X47" s="13"/>
      <c r="Y47" s="13"/>
      <c r="Z47" s="13"/>
      <c r="AA47" s="13"/>
      <c r="AB47" s="13"/>
      <c r="AC47" s="13"/>
      <c r="AD47" s="13"/>
      <c r="AE47" s="13"/>
    </row>
    <row r="48" spans="1:31" x14ac:dyDescent="0.25">
      <c r="A48" s="13">
        <v>29</v>
      </c>
      <c r="B48" s="13" t="s">
        <v>1302</v>
      </c>
      <c r="C48" s="13" t="s">
        <v>843</v>
      </c>
      <c r="D48" s="13" t="s">
        <v>844</v>
      </c>
      <c r="E48" s="13" t="s">
        <v>54</v>
      </c>
      <c r="F48" s="13" t="s">
        <v>13</v>
      </c>
      <c r="G48" s="13" t="s">
        <v>14</v>
      </c>
      <c r="H48" s="13" t="s">
        <v>845</v>
      </c>
      <c r="I48" s="13" t="s">
        <v>846</v>
      </c>
      <c r="J48" s="13">
        <v>18</v>
      </c>
      <c r="K48" s="13">
        <v>2018</v>
      </c>
      <c r="L48" s="13">
        <v>13</v>
      </c>
      <c r="M48" s="13">
        <v>2</v>
      </c>
      <c r="N48" s="13">
        <v>126</v>
      </c>
      <c r="O48" s="13">
        <v>139</v>
      </c>
      <c r="P48" s="13" t="s">
        <v>662</v>
      </c>
      <c r="Q48" s="13" t="s">
        <v>743</v>
      </c>
      <c r="R48" s="13" t="str">
        <f>IF(Tabla134[[#This Row],[Base]]="SCOPUS",1,"")</f>
        <v/>
      </c>
      <c r="S48" s="13" t="str">
        <f>IF(Tabla134[[#This Row],[Base]]="WOS",1,"")</f>
        <v/>
      </c>
      <c r="T48" s="13">
        <f>IF(Tabla134[[#This Row],[Base]]="W + S",1,"")</f>
        <v>1</v>
      </c>
      <c r="U48" s="13"/>
      <c r="V48" s="13"/>
      <c r="W48" s="13"/>
      <c r="X48" s="13"/>
      <c r="Y48" s="13"/>
      <c r="Z48" s="13"/>
      <c r="AA48" s="13"/>
      <c r="AB48" s="13"/>
      <c r="AC48" s="13"/>
      <c r="AD48" s="13"/>
      <c r="AE48" s="13"/>
    </row>
    <row r="49" spans="1:31" x14ac:dyDescent="0.25">
      <c r="A49" s="13">
        <v>55</v>
      </c>
      <c r="B49" s="13" t="s">
        <v>1302</v>
      </c>
      <c r="C49" s="13" t="s">
        <v>939</v>
      </c>
      <c r="D49" s="13" t="s">
        <v>319</v>
      </c>
      <c r="E49" s="13" t="s">
        <v>940</v>
      </c>
      <c r="F49" s="13" t="s">
        <v>13</v>
      </c>
      <c r="G49" s="13" t="s">
        <v>14</v>
      </c>
      <c r="H49" s="13" t="s">
        <v>941</v>
      </c>
      <c r="I49" s="13" t="s">
        <v>942</v>
      </c>
      <c r="J49" s="13">
        <v>19</v>
      </c>
      <c r="K49" s="13">
        <v>2016</v>
      </c>
      <c r="L49" s="13">
        <v>22</v>
      </c>
      <c r="M49" s="13">
        <v>1</v>
      </c>
      <c r="N49" s="13" t="s">
        <v>38</v>
      </c>
      <c r="O49" s="13" t="s">
        <v>38</v>
      </c>
      <c r="P49" s="13" t="s">
        <v>713</v>
      </c>
      <c r="Q49" s="13" t="s">
        <v>944</v>
      </c>
      <c r="R49" s="13" t="str">
        <f>IF(Tabla134[[#This Row],[Base]]="SCOPUS",1,"")</f>
        <v/>
      </c>
      <c r="S49" s="13" t="str">
        <f>IF(Tabla134[[#This Row],[Base]]="WOS",1,"")</f>
        <v/>
      </c>
      <c r="T49" s="13">
        <f>IF(Tabla134[[#This Row],[Base]]="W + S",1,"")</f>
        <v>1</v>
      </c>
      <c r="U49" s="13"/>
      <c r="V49" s="13"/>
      <c r="W49" s="13"/>
      <c r="X49" s="13"/>
      <c r="Y49" s="13"/>
      <c r="Z49" s="13"/>
      <c r="AA49" s="13"/>
      <c r="AB49" s="13"/>
      <c r="AC49" s="13"/>
      <c r="AD49" s="13"/>
      <c r="AE49" s="13"/>
    </row>
    <row r="50" spans="1:31" x14ac:dyDescent="0.25">
      <c r="A50" s="13">
        <v>119</v>
      </c>
      <c r="B50" s="13" t="s">
        <v>1302</v>
      </c>
      <c r="C50" s="13" t="s">
        <v>1202</v>
      </c>
      <c r="D50" s="13" t="s">
        <v>236</v>
      </c>
      <c r="E50" s="13" t="s">
        <v>41</v>
      </c>
      <c r="F50" s="13" t="s">
        <v>13</v>
      </c>
      <c r="G50" s="13" t="s">
        <v>1203</v>
      </c>
      <c r="H50" s="13" t="s">
        <v>1204</v>
      </c>
      <c r="I50" s="13" t="s">
        <v>1205</v>
      </c>
      <c r="J50" s="13">
        <v>20</v>
      </c>
      <c r="K50" s="13" t="s">
        <v>38</v>
      </c>
      <c r="L50" s="13" t="s">
        <v>38</v>
      </c>
      <c r="M50" s="13" t="s">
        <v>38</v>
      </c>
      <c r="N50" s="13" t="s">
        <v>38</v>
      </c>
      <c r="O50" s="13" t="s">
        <v>38</v>
      </c>
      <c r="P50" s="13" t="s">
        <v>446</v>
      </c>
      <c r="Q50" s="13" t="s">
        <v>743</v>
      </c>
      <c r="R50" s="13" t="str">
        <f>IF(Tabla134[[#This Row],[Base]]="SCOPUS",1,"")</f>
        <v/>
      </c>
      <c r="S50" s="13" t="str">
        <f>IF(Tabla134[[#This Row],[Base]]="WOS",1,"")</f>
        <v/>
      </c>
      <c r="T50" s="13">
        <f>IF(Tabla134[[#This Row],[Base]]="W + S",1,"")</f>
        <v>1</v>
      </c>
      <c r="U50" s="13"/>
      <c r="V50" s="13"/>
      <c r="W50" s="13"/>
      <c r="X50" s="13"/>
      <c r="Y50" s="13"/>
      <c r="Z50" s="13"/>
      <c r="AA50" s="13"/>
      <c r="AB50" s="13"/>
      <c r="AC50" s="13"/>
      <c r="AD50" s="13"/>
      <c r="AE50" s="13"/>
    </row>
    <row r="51" spans="1:31" x14ac:dyDescent="0.25">
      <c r="A51" s="13">
        <v>116</v>
      </c>
      <c r="B51" s="13" t="s">
        <v>1302</v>
      </c>
      <c r="C51" s="13" t="s">
        <v>1188</v>
      </c>
      <c r="D51" s="13" t="s">
        <v>1189</v>
      </c>
      <c r="E51" s="13" t="s">
        <v>1190</v>
      </c>
      <c r="F51" s="13" t="s">
        <v>13</v>
      </c>
      <c r="G51" s="13" t="s">
        <v>14</v>
      </c>
      <c r="H51" s="13" t="s">
        <v>1191</v>
      </c>
      <c r="I51" s="13" t="s">
        <v>1192</v>
      </c>
      <c r="J51" s="13">
        <v>23</v>
      </c>
      <c r="K51" s="13">
        <v>2021</v>
      </c>
      <c r="L51" s="13">
        <v>9</v>
      </c>
      <c r="M51" s="13" t="s">
        <v>38</v>
      </c>
      <c r="N51" s="13">
        <v>21059</v>
      </c>
      <c r="O51" s="13">
        <v>21070</v>
      </c>
      <c r="P51" s="13" t="s">
        <v>466</v>
      </c>
      <c r="Q51" s="13" t="s">
        <v>1194</v>
      </c>
      <c r="R51" s="13" t="str">
        <f>IF(Tabla134[[#This Row],[Base]]="SCOPUS",1,"")</f>
        <v/>
      </c>
      <c r="S51" s="13" t="str">
        <f>IF(Tabla134[[#This Row],[Base]]="WOS",1,"")</f>
        <v/>
      </c>
      <c r="T51" s="13">
        <f>IF(Tabla134[[#This Row],[Base]]="W + S",1,"")</f>
        <v>1</v>
      </c>
      <c r="U51" s="13"/>
      <c r="V51" s="13"/>
      <c r="W51" s="13"/>
      <c r="X51" s="13"/>
      <c r="Y51" s="13"/>
      <c r="Z51" s="13"/>
      <c r="AA51" s="13"/>
      <c r="AB51" s="13"/>
      <c r="AC51" s="13"/>
      <c r="AD51" s="13"/>
      <c r="AE51" s="13"/>
    </row>
    <row r="52" spans="1:31" x14ac:dyDescent="0.25">
      <c r="A52" s="13">
        <v>43</v>
      </c>
      <c r="B52" s="13" t="s">
        <v>1302</v>
      </c>
      <c r="C52" s="13" t="s">
        <v>892</v>
      </c>
      <c r="D52" s="13" t="s">
        <v>893</v>
      </c>
      <c r="E52" s="13" t="s">
        <v>894</v>
      </c>
      <c r="F52" s="13" t="s">
        <v>13</v>
      </c>
      <c r="G52" s="13" t="s">
        <v>14</v>
      </c>
      <c r="H52" s="13" t="s">
        <v>680</v>
      </c>
      <c r="I52" s="13" t="s">
        <v>895</v>
      </c>
      <c r="J52" s="13">
        <v>25</v>
      </c>
      <c r="K52" s="13">
        <v>2017</v>
      </c>
      <c r="L52" s="13">
        <v>12</v>
      </c>
      <c r="M52" s="13">
        <v>1</v>
      </c>
      <c r="N52" s="13">
        <v>57</v>
      </c>
      <c r="O52" s="13">
        <v>62</v>
      </c>
      <c r="P52" s="13" t="s">
        <v>677</v>
      </c>
      <c r="Q52" s="13" t="s">
        <v>897</v>
      </c>
      <c r="R52" s="13" t="str">
        <f>IF(Tabla134[[#This Row],[Base]]="SCOPUS",1,"")</f>
        <v/>
      </c>
      <c r="S52" s="13" t="str">
        <f>IF(Tabla134[[#This Row],[Base]]="WOS",1,"")</f>
        <v/>
      </c>
      <c r="T52" s="13">
        <f>IF(Tabla134[[#This Row],[Base]]="W + S",1,"")</f>
        <v>1</v>
      </c>
      <c r="U52" s="13"/>
      <c r="V52" s="13"/>
      <c r="W52" s="13"/>
      <c r="X52" s="13"/>
      <c r="Y52" s="13"/>
      <c r="Z52" s="13"/>
      <c r="AA52" s="13"/>
      <c r="AB52" s="13"/>
      <c r="AC52" s="13"/>
      <c r="AD52" s="13"/>
      <c r="AE52" s="13"/>
    </row>
    <row r="53" spans="1:31" x14ac:dyDescent="0.25">
      <c r="A53" s="13">
        <v>63</v>
      </c>
      <c r="B53" s="13" t="s">
        <v>1302</v>
      </c>
      <c r="C53" s="13" t="s">
        <v>983</v>
      </c>
      <c r="D53" s="13" t="s">
        <v>317</v>
      </c>
      <c r="E53" s="13" t="s">
        <v>984</v>
      </c>
      <c r="F53" s="13" t="s">
        <v>13</v>
      </c>
      <c r="G53" s="13" t="s">
        <v>14</v>
      </c>
      <c r="H53" s="13" t="s">
        <v>985</v>
      </c>
      <c r="I53" s="13" t="s">
        <v>986</v>
      </c>
      <c r="J53" s="13">
        <v>25</v>
      </c>
      <c r="K53" s="13">
        <v>2016</v>
      </c>
      <c r="L53" s="13">
        <v>186</v>
      </c>
      <c r="M53" s="13">
        <v>6</v>
      </c>
      <c r="N53" s="13">
        <v>879</v>
      </c>
      <c r="O53" s="13">
        <v>894</v>
      </c>
      <c r="P53" s="13" t="s">
        <v>707</v>
      </c>
      <c r="Q53" s="13" t="s">
        <v>988</v>
      </c>
      <c r="R53" s="13" t="str">
        <f>IF(Tabla134[[#This Row],[Base]]="SCOPUS",1,"")</f>
        <v/>
      </c>
      <c r="S53" s="13" t="str">
        <f>IF(Tabla134[[#This Row],[Base]]="WOS",1,"")</f>
        <v/>
      </c>
      <c r="T53" s="13">
        <f>IF(Tabla134[[#This Row],[Base]]="W + S",1,"")</f>
        <v>1</v>
      </c>
      <c r="U53" s="13"/>
      <c r="V53" s="13"/>
      <c r="W53" s="13"/>
      <c r="X53" s="13"/>
      <c r="Y53" s="13"/>
      <c r="Z53" s="13"/>
      <c r="AA53" s="13"/>
      <c r="AB53" s="13"/>
      <c r="AC53" s="13"/>
      <c r="AD53" s="13"/>
      <c r="AE53" s="13"/>
    </row>
    <row r="54" spans="1:31" x14ac:dyDescent="0.25">
      <c r="A54" s="13">
        <v>23</v>
      </c>
      <c r="B54" s="13" t="s">
        <v>1302</v>
      </c>
      <c r="C54" s="13" t="s">
        <v>819</v>
      </c>
      <c r="D54" s="13" t="s">
        <v>820</v>
      </c>
      <c r="E54" s="13" t="s">
        <v>821</v>
      </c>
      <c r="F54" s="13" t="s">
        <v>13</v>
      </c>
      <c r="G54" s="13" t="s">
        <v>14</v>
      </c>
      <c r="H54" s="13" t="s">
        <v>822</v>
      </c>
      <c r="I54" s="13" t="s">
        <v>823</v>
      </c>
      <c r="J54" s="13">
        <v>30</v>
      </c>
      <c r="K54" s="13">
        <v>2021</v>
      </c>
      <c r="L54" s="13">
        <v>10</v>
      </c>
      <c r="M54" s="13">
        <v>2</v>
      </c>
      <c r="N54" s="13">
        <v>358</v>
      </c>
      <c r="O54" s="13">
        <v>374</v>
      </c>
      <c r="P54" s="13" t="s">
        <v>408</v>
      </c>
      <c r="Q54" s="13" t="s">
        <v>743</v>
      </c>
      <c r="R54" s="13" t="str">
        <f>IF(Tabla134[[#This Row],[Base]]="SCOPUS",1,"")</f>
        <v/>
      </c>
      <c r="S54" s="13" t="str">
        <f>IF(Tabla134[[#This Row],[Base]]="WOS",1,"")</f>
        <v/>
      </c>
      <c r="T54" s="13">
        <f>IF(Tabla134[[#This Row],[Base]]="W + S",1,"")</f>
        <v>1</v>
      </c>
      <c r="U54" s="13"/>
      <c r="V54" s="13"/>
      <c r="W54" s="13"/>
      <c r="X54" s="13"/>
      <c r="Y54" s="13"/>
      <c r="Z54" s="13"/>
      <c r="AA54" s="13"/>
      <c r="AB54" s="13"/>
      <c r="AC54" s="13"/>
      <c r="AD54" s="13"/>
      <c r="AE54" s="13"/>
    </row>
    <row r="55" spans="1:31" x14ac:dyDescent="0.25">
      <c r="A55" s="13">
        <v>40</v>
      </c>
      <c r="B55" s="13" t="s">
        <v>1302</v>
      </c>
      <c r="C55" s="13" t="s">
        <v>881</v>
      </c>
      <c r="D55" s="13" t="s">
        <v>882</v>
      </c>
      <c r="E55" s="13" t="s">
        <v>883</v>
      </c>
      <c r="F55" s="13" t="s">
        <v>27</v>
      </c>
      <c r="G55" s="13" t="s">
        <v>14</v>
      </c>
      <c r="H55" s="13" t="s">
        <v>884</v>
      </c>
      <c r="I55" s="13" t="s">
        <v>885</v>
      </c>
      <c r="J55" s="13">
        <v>31</v>
      </c>
      <c r="K55" s="13">
        <v>2019</v>
      </c>
      <c r="L55" s="13">
        <v>55</v>
      </c>
      <c r="M55" s="13">
        <v>1</v>
      </c>
      <c r="N55" s="13">
        <v>59</v>
      </c>
      <c r="O55" s="13">
        <v>77</v>
      </c>
      <c r="P55" s="13" t="s">
        <v>627</v>
      </c>
      <c r="Q55" s="13" t="s">
        <v>743</v>
      </c>
      <c r="R55" s="13" t="str">
        <f>IF(Tabla134[[#This Row],[Base]]="SCOPUS",1,"")</f>
        <v/>
      </c>
      <c r="S55" s="13" t="str">
        <f>IF(Tabla134[[#This Row],[Base]]="WOS",1,"")</f>
        <v/>
      </c>
      <c r="T55" s="13">
        <f>IF(Tabla134[[#This Row],[Base]]="W + S",1,"")</f>
        <v>1</v>
      </c>
      <c r="U55" s="13"/>
      <c r="V55" s="13"/>
      <c r="W55" s="13"/>
      <c r="X55" s="13"/>
      <c r="Y55" s="13"/>
      <c r="Z55" s="13"/>
      <c r="AA55" s="13"/>
      <c r="AB55" s="13"/>
      <c r="AC55" s="13"/>
      <c r="AD55" s="13"/>
      <c r="AE55" s="13"/>
    </row>
    <row r="56" spans="1:31" x14ac:dyDescent="0.25">
      <c r="A56" s="13">
        <v>99</v>
      </c>
      <c r="B56" s="13" t="s">
        <v>1302</v>
      </c>
      <c r="C56" s="13" t="s">
        <v>1116</v>
      </c>
      <c r="D56" s="13" t="s">
        <v>1117</v>
      </c>
      <c r="E56" s="13" t="s">
        <v>55</v>
      </c>
      <c r="F56" s="13" t="s">
        <v>13</v>
      </c>
      <c r="G56" s="13" t="s">
        <v>14</v>
      </c>
      <c r="H56" s="13" t="s">
        <v>1118</v>
      </c>
      <c r="I56" s="13" t="s">
        <v>1119</v>
      </c>
      <c r="J56" s="13">
        <v>31</v>
      </c>
      <c r="K56" s="13">
        <v>2020</v>
      </c>
      <c r="L56" s="13">
        <v>22</v>
      </c>
      <c r="M56" s="13">
        <v>8</v>
      </c>
      <c r="N56" s="13" t="s">
        <v>38</v>
      </c>
      <c r="O56" s="13" t="s">
        <v>38</v>
      </c>
      <c r="P56" s="13" t="s">
        <v>508</v>
      </c>
      <c r="Q56" s="13" t="s">
        <v>1120</v>
      </c>
      <c r="R56" s="13" t="str">
        <f>IF(Tabla134[[#This Row],[Base]]="SCOPUS",1,"")</f>
        <v/>
      </c>
      <c r="S56" s="13" t="str">
        <f>IF(Tabla134[[#This Row],[Base]]="WOS",1,"")</f>
        <v/>
      </c>
      <c r="T56" s="13">
        <f>IF(Tabla134[[#This Row],[Base]]="W + S",1,"")</f>
        <v>1</v>
      </c>
      <c r="U56" s="13"/>
      <c r="V56" s="13"/>
      <c r="W56" s="13"/>
      <c r="X56" s="13"/>
      <c r="Y56" s="13"/>
      <c r="Z56" s="13"/>
      <c r="AA56" s="13"/>
      <c r="AB56" s="13"/>
      <c r="AC56" s="13"/>
      <c r="AD56" s="13"/>
      <c r="AE56" s="13"/>
    </row>
    <row r="57" spans="1:31" x14ac:dyDescent="0.25">
      <c r="A57" s="13">
        <v>35</v>
      </c>
      <c r="B57" s="13" t="s">
        <v>1302</v>
      </c>
      <c r="C57" s="13" t="s">
        <v>867</v>
      </c>
      <c r="D57" s="13" t="s">
        <v>298</v>
      </c>
      <c r="E57" s="13" t="s">
        <v>868</v>
      </c>
      <c r="F57" s="13" t="s">
        <v>13</v>
      </c>
      <c r="G57" s="13" t="s">
        <v>14</v>
      </c>
      <c r="H57" s="13" t="s">
        <v>38</v>
      </c>
      <c r="I57" s="13" t="s">
        <v>869</v>
      </c>
      <c r="J57" s="13">
        <v>32</v>
      </c>
      <c r="K57" s="13">
        <v>2018</v>
      </c>
      <c r="L57" s="13">
        <v>13</v>
      </c>
      <c r="M57" s="13">
        <v>4</v>
      </c>
      <c r="N57" s="13" t="s">
        <v>38</v>
      </c>
      <c r="O57" s="13" t="s">
        <v>38</v>
      </c>
      <c r="P57" s="13" t="s">
        <v>646</v>
      </c>
      <c r="Q57" s="13" t="s">
        <v>871</v>
      </c>
      <c r="R57" s="13" t="str">
        <f>IF(Tabla134[[#This Row],[Base]]="SCOPUS",1,"")</f>
        <v/>
      </c>
      <c r="S57" s="13" t="str">
        <f>IF(Tabla134[[#This Row],[Base]]="WOS",1,"")</f>
        <v/>
      </c>
      <c r="T57" s="13">
        <f>IF(Tabla134[[#This Row],[Base]]="W + S",1,"")</f>
        <v>1</v>
      </c>
      <c r="U57" s="13"/>
      <c r="V57" s="13"/>
      <c r="W57" s="13"/>
      <c r="X57" s="13"/>
      <c r="Y57" s="13"/>
      <c r="Z57" s="13"/>
      <c r="AA57" s="13"/>
      <c r="AB57" s="13"/>
      <c r="AC57" s="13"/>
      <c r="AD57" s="13"/>
      <c r="AE57" s="13"/>
    </row>
    <row r="58" spans="1:31" x14ac:dyDescent="0.25">
      <c r="A58" s="13">
        <v>73</v>
      </c>
      <c r="B58" s="13" t="s">
        <v>1302</v>
      </c>
      <c r="C58" s="13" t="s">
        <v>1026</v>
      </c>
      <c r="D58" s="13" t="s">
        <v>1027</v>
      </c>
      <c r="E58" s="13" t="s">
        <v>797</v>
      </c>
      <c r="F58" s="13" t="s">
        <v>13</v>
      </c>
      <c r="G58" s="13" t="s">
        <v>14</v>
      </c>
      <c r="H58" s="13" t="s">
        <v>1028</v>
      </c>
      <c r="I58" s="13" t="s">
        <v>1029</v>
      </c>
      <c r="J58" s="13">
        <v>32</v>
      </c>
      <c r="K58" s="13">
        <v>2020</v>
      </c>
      <c r="L58" s="13" t="s">
        <v>38</v>
      </c>
      <c r="M58" s="13">
        <v>59</v>
      </c>
      <c r="N58" s="13">
        <v>225</v>
      </c>
      <c r="O58" s="13">
        <v>240</v>
      </c>
      <c r="P58" s="13" t="s">
        <v>501</v>
      </c>
      <c r="Q58" s="13" t="s">
        <v>743</v>
      </c>
      <c r="R58" s="13" t="str">
        <f>IF(Tabla134[[#This Row],[Base]]="SCOPUS",1,"")</f>
        <v/>
      </c>
      <c r="S58" s="13" t="str">
        <f>IF(Tabla134[[#This Row],[Base]]="WOS",1,"")</f>
        <v/>
      </c>
      <c r="T58" s="13">
        <f>IF(Tabla134[[#This Row],[Base]]="W + S",1,"")</f>
        <v>1</v>
      </c>
      <c r="U58" s="13"/>
      <c r="V58" s="13"/>
      <c r="W58" s="13"/>
      <c r="X58" s="13"/>
      <c r="Y58" s="13"/>
      <c r="Z58" s="13"/>
      <c r="AA58" s="13"/>
      <c r="AB58" s="13"/>
      <c r="AC58" s="13"/>
      <c r="AD58" s="13"/>
      <c r="AE58" s="13"/>
    </row>
    <row r="59" spans="1:31" x14ac:dyDescent="0.25">
      <c r="A59" s="13">
        <v>1</v>
      </c>
      <c r="B59" s="13" t="s">
        <v>1302</v>
      </c>
      <c r="C59" s="13" t="s">
        <v>730</v>
      </c>
      <c r="D59" s="13" t="s">
        <v>731</v>
      </c>
      <c r="E59" s="13" t="s">
        <v>732</v>
      </c>
      <c r="F59" s="13" t="s">
        <v>13</v>
      </c>
      <c r="G59" s="13" t="s">
        <v>14</v>
      </c>
      <c r="H59" s="13" t="s">
        <v>733</v>
      </c>
      <c r="I59" s="13" t="s">
        <v>734</v>
      </c>
      <c r="J59" s="13">
        <v>34</v>
      </c>
      <c r="K59" s="13">
        <v>2020</v>
      </c>
      <c r="L59" s="13">
        <v>10</v>
      </c>
      <c r="M59" s="13">
        <v>7</v>
      </c>
      <c r="N59" s="13" t="s">
        <v>38</v>
      </c>
      <c r="O59" s="13" t="s">
        <v>38</v>
      </c>
      <c r="P59" s="13" t="s">
        <v>533</v>
      </c>
      <c r="Q59" s="13" t="s">
        <v>736</v>
      </c>
      <c r="R59" s="13" t="str">
        <f>IF(Tabla134[[#This Row],[Base]]="SCOPUS",1,"")</f>
        <v/>
      </c>
      <c r="S59" s="13" t="str">
        <f>IF(Tabla134[[#This Row],[Base]]="WOS",1,"")</f>
        <v/>
      </c>
      <c r="T59" s="13">
        <f>IF(Tabla134[[#This Row],[Base]]="W + S",1,"")</f>
        <v>1</v>
      </c>
      <c r="U59" s="13"/>
      <c r="V59" s="13"/>
      <c r="W59" s="13"/>
      <c r="X59" s="13"/>
      <c r="Y59" s="13"/>
      <c r="Z59" s="13"/>
      <c r="AA59" s="13"/>
      <c r="AB59" s="13"/>
      <c r="AC59" s="13"/>
      <c r="AD59" s="13"/>
      <c r="AE59" s="13"/>
    </row>
    <row r="60" spans="1:31" x14ac:dyDescent="0.25">
      <c r="A60" s="13">
        <v>82</v>
      </c>
      <c r="B60" s="13" t="s">
        <v>1302</v>
      </c>
      <c r="C60" s="13" t="s">
        <v>1057</v>
      </c>
      <c r="D60" s="13" t="s">
        <v>1058</v>
      </c>
      <c r="E60" s="13" t="s">
        <v>1059</v>
      </c>
      <c r="F60" s="13" t="s">
        <v>13</v>
      </c>
      <c r="G60" s="13" t="s">
        <v>14</v>
      </c>
      <c r="H60" s="13" t="s">
        <v>38</v>
      </c>
      <c r="I60" s="13" t="s">
        <v>1060</v>
      </c>
      <c r="J60" s="13">
        <v>34</v>
      </c>
      <c r="K60" s="13">
        <v>2018</v>
      </c>
      <c r="L60" s="13">
        <v>19</v>
      </c>
      <c r="M60" s="13">
        <v>1</v>
      </c>
      <c r="N60" s="13">
        <v>158</v>
      </c>
      <c r="O60" s="13">
        <v>164</v>
      </c>
      <c r="P60" s="13" t="s">
        <v>668</v>
      </c>
      <c r="Q60" s="13" t="s">
        <v>1061</v>
      </c>
      <c r="R60" s="13" t="str">
        <f>IF(Tabla134[[#This Row],[Base]]="SCOPUS",1,"")</f>
        <v/>
      </c>
      <c r="S60" s="13" t="str">
        <f>IF(Tabla134[[#This Row],[Base]]="WOS",1,"")</f>
        <v/>
      </c>
      <c r="T60" s="13">
        <f>IF(Tabla134[[#This Row],[Base]]="W + S",1,"")</f>
        <v>1</v>
      </c>
      <c r="U60" s="13"/>
      <c r="V60" s="13"/>
      <c r="W60" s="13"/>
      <c r="X60" s="13"/>
      <c r="Y60" s="13"/>
      <c r="Z60" s="13"/>
      <c r="AA60" s="13"/>
      <c r="AB60" s="13"/>
      <c r="AC60" s="13"/>
      <c r="AD60" s="13"/>
      <c r="AE60" s="13"/>
    </row>
    <row r="61" spans="1:31" x14ac:dyDescent="0.25">
      <c r="A61" s="13">
        <v>76</v>
      </c>
      <c r="B61" s="13" t="s">
        <v>1302</v>
      </c>
      <c r="C61" s="13" t="s">
        <v>1030</v>
      </c>
      <c r="D61" s="13" t="s">
        <v>1036</v>
      </c>
      <c r="E61" s="13" t="s">
        <v>760</v>
      </c>
      <c r="F61" s="13" t="s">
        <v>13</v>
      </c>
      <c r="G61" s="13" t="s">
        <v>14</v>
      </c>
      <c r="H61" s="13" t="s">
        <v>1037</v>
      </c>
      <c r="I61" s="13" t="s">
        <v>1038</v>
      </c>
      <c r="J61" s="13">
        <v>35</v>
      </c>
      <c r="K61" s="13">
        <v>2020</v>
      </c>
      <c r="L61" s="13">
        <v>10</v>
      </c>
      <c r="M61" s="13">
        <v>10</v>
      </c>
      <c r="N61" s="13" t="s">
        <v>38</v>
      </c>
      <c r="O61" s="13" t="s">
        <v>38</v>
      </c>
      <c r="P61" s="13" t="s">
        <v>499</v>
      </c>
      <c r="Q61" s="13" t="s">
        <v>743</v>
      </c>
      <c r="R61" s="13" t="str">
        <f>IF(Tabla134[[#This Row],[Base]]="SCOPUS",1,"")</f>
        <v/>
      </c>
      <c r="S61" s="13" t="str">
        <f>IF(Tabla134[[#This Row],[Base]]="WOS",1,"")</f>
        <v/>
      </c>
      <c r="T61" s="13">
        <f>IF(Tabla134[[#This Row],[Base]]="W + S",1,"")</f>
        <v>1</v>
      </c>
      <c r="U61" s="13"/>
      <c r="V61" s="13"/>
      <c r="W61" s="13"/>
      <c r="X61" s="13"/>
      <c r="Y61" s="13"/>
      <c r="Z61" s="13"/>
      <c r="AA61" s="13"/>
      <c r="AB61" s="13"/>
      <c r="AC61" s="13"/>
      <c r="AD61" s="13"/>
      <c r="AE61" s="13"/>
    </row>
    <row r="62" spans="1:31" x14ac:dyDescent="0.25">
      <c r="A62" s="13">
        <v>106</v>
      </c>
      <c r="B62" s="13" t="s">
        <v>1302</v>
      </c>
      <c r="C62" s="13" t="s">
        <v>1146</v>
      </c>
      <c r="D62" s="13" t="s">
        <v>273</v>
      </c>
      <c r="E62" s="13" t="s">
        <v>1147</v>
      </c>
      <c r="F62" s="13" t="s">
        <v>13</v>
      </c>
      <c r="G62" s="13" t="s">
        <v>14</v>
      </c>
      <c r="H62" s="13" t="s">
        <v>1148</v>
      </c>
      <c r="I62" s="13" t="s">
        <v>1149</v>
      </c>
      <c r="J62" s="13">
        <v>36</v>
      </c>
      <c r="K62" s="13">
        <v>2020</v>
      </c>
      <c r="L62" s="13">
        <v>28</v>
      </c>
      <c r="M62" s="13" t="s">
        <v>38</v>
      </c>
      <c r="N62" s="13" t="s">
        <v>38</v>
      </c>
      <c r="O62" s="13" t="s">
        <v>38</v>
      </c>
      <c r="P62" s="13" t="s">
        <v>564</v>
      </c>
      <c r="Q62" s="13" t="s">
        <v>743</v>
      </c>
      <c r="R62" s="13" t="str">
        <f>IF(Tabla134[[#This Row],[Base]]="SCOPUS",1,"")</f>
        <v/>
      </c>
      <c r="S62" s="13" t="str">
        <f>IF(Tabla134[[#This Row],[Base]]="WOS",1,"")</f>
        <v/>
      </c>
      <c r="T62" s="13">
        <f>IF(Tabla134[[#This Row],[Base]]="W + S",1,"")</f>
        <v>1</v>
      </c>
      <c r="U62" s="13"/>
      <c r="V62" s="13"/>
      <c r="W62" s="13"/>
      <c r="X62" s="13"/>
      <c r="Y62" s="13"/>
      <c r="Z62" s="13"/>
      <c r="AA62" s="13"/>
      <c r="AB62" s="13"/>
      <c r="AC62" s="13"/>
      <c r="AD62" s="13"/>
      <c r="AE62" s="13"/>
    </row>
    <row r="63" spans="1:31" x14ac:dyDescent="0.25">
      <c r="A63" s="13">
        <v>41</v>
      </c>
      <c r="B63" s="13" t="s">
        <v>1302</v>
      </c>
      <c r="C63" s="13" t="s">
        <v>887</v>
      </c>
      <c r="D63" s="13" t="s">
        <v>888</v>
      </c>
      <c r="E63" s="13" t="s">
        <v>732</v>
      </c>
      <c r="F63" s="13" t="s">
        <v>13</v>
      </c>
      <c r="G63" s="13" t="s">
        <v>14</v>
      </c>
      <c r="H63" s="13" t="s">
        <v>889</v>
      </c>
      <c r="I63" s="13" t="s">
        <v>890</v>
      </c>
      <c r="J63" s="13">
        <v>40</v>
      </c>
      <c r="K63" s="13">
        <v>2019</v>
      </c>
      <c r="L63" s="13">
        <v>9</v>
      </c>
      <c r="M63" s="13">
        <v>24</v>
      </c>
      <c r="N63" s="13" t="s">
        <v>38</v>
      </c>
      <c r="O63" s="13" t="s">
        <v>38</v>
      </c>
      <c r="P63" s="13" t="s">
        <v>571</v>
      </c>
      <c r="Q63" s="13" t="s">
        <v>736</v>
      </c>
      <c r="R63" s="13" t="str">
        <f>IF(Tabla134[[#This Row],[Base]]="SCOPUS",1,"")</f>
        <v/>
      </c>
      <c r="S63" s="13" t="str">
        <f>IF(Tabla134[[#This Row],[Base]]="WOS",1,"")</f>
        <v/>
      </c>
      <c r="T63" s="13">
        <f>IF(Tabla134[[#This Row],[Base]]="W + S",1,"")</f>
        <v>1</v>
      </c>
      <c r="U63" s="13"/>
      <c r="V63" s="13"/>
      <c r="W63" s="13"/>
      <c r="X63" s="13"/>
      <c r="Y63" s="13"/>
      <c r="Z63" s="13"/>
      <c r="AA63" s="13"/>
      <c r="AB63" s="13"/>
      <c r="AC63" s="13"/>
      <c r="AD63" s="13"/>
      <c r="AE63" s="13"/>
    </row>
    <row r="64" spans="1:31" x14ac:dyDescent="0.25">
      <c r="A64" s="13">
        <v>34</v>
      </c>
      <c r="B64" s="13" t="s">
        <v>1302</v>
      </c>
      <c r="C64" s="13" t="s">
        <v>861</v>
      </c>
      <c r="D64" s="13" t="s">
        <v>862</v>
      </c>
      <c r="E64" s="13" t="s">
        <v>863</v>
      </c>
      <c r="F64" s="13" t="s">
        <v>13</v>
      </c>
      <c r="G64" s="13" t="s">
        <v>14</v>
      </c>
      <c r="H64" s="13" t="s">
        <v>864</v>
      </c>
      <c r="I64" s="13" t="s">
        <v>865</v>
      </c>
      <c r="J64" s="13">
        <v>42</v>
      </c>
      <c r="K64" s="13">
        <v>2020</v>
      </c>
      <c r="L64" s="13">
        <v>12</v>
      </c>
      <c r="M64" s="13">
        <v>11</v>
      </c>
      <c r="N64" s="13" t="s">
        <v>38</v>
      </c>
      <c r="O64" s="13" t="s">
        <v>38</v>
      </c>
      <c r="P64" s="13" t="s">
        <v>482</v>
      </c>
      <c r="Q64" s="13" t="s">
        <v>866</v>
      </c>
      <c r="R64" s="13" t="str">
        <f>IF(Tabla134[[#This Row],[Base]]="SCOPUS",1,"")</f>
        <v/>
      </c>
      <c r="S64" s="13" t="str">
        <f>IF(Tabla134[[#This Row],[Base]]="WOS",1,"")</f>
        <v/>
      </c>
      <c r="T64" s="13">
        <f>IF(Tabla134[[#This Row],[Base]]="W + S",1,"")</f>
        <v>1</v>
      </c>
      <c r="U64" s="13"/>
      <c r="V64" s="13"/>
      <c r="W64" s="13"/>
      <c r="X64" s="13"/>
      <c r="Y64" s="13"/>
      <c r="Z64" s="13"/>
      <c r="AA64" s="13"/>
      <c r="AB64" s="13"/>
      <c r="AC64" s="13"/>
      <c r="AD64" s="13"/>
      <c r="AE64" s="13"/>
    </row>
    <row r="65" spans="1:31" x14ac:dyDescent="0.25">
      <c r="A65" s="13">
        <v>123</v>
      </c>
      <c r="B65" s="13" t="s">
        <v>1302</v>
      </c>
      <c r="C65" s="13" t="s">
        <v>1219</v>
      </c>
      <c r="D65" s="13" t="s">
        <v>1220</v>
      </c>
      <c r="E65" s="13" t="s">
        <v>1221</v>
      </c>
      <c r="F65" s="13" t="s">
        <v>13</v>
      </c>
      <c r="G65" s="13" t="s">
        <v>14</v>
      </c>
      <c r="H65" s="13" t="s">
        <v>1222</v>
      </c>
      <c r="I65" s="13" t="s">
        <v>1223</v>
      </c>
      <c r="J65" s="13">
        <v>42</v>
      </c>
      <c r="K65" s="13">
        <v>2020</v>
      </c>
      <c r="L65" s="13">
        <v>20</v>
      </c>
      <c r="M65" s="13">
        <v>1</v>
      </c>
      <c r="N65" s="13" t="s">
        <v>38</v>
      </c>
      <c r="O65" s="13" t="s">
        <v>38</v>
      </c>
      <c r="P65" s="13" t="s">
        <v>530</v>
      </c>
      <c r="Q65" s="13" t="s">
        <v>1224</v>
      </c>
      <c r="R65" s="13" t="str">
        <f>IF(Tabla134[[#This Row],[Base]]="SCOPUS",1,"")</f>
        <v/>
      </c>
      <c r="S65" s="13" t="str">
        <f>IF(Tabla134[[#This Row],[Base]]="WOS",1,"")</f>
        <v/>
      </c>
      <c r="T65" s="13">
        <f>IF(Tabla134[[#This Row],[Base]]="W + S",1,"")</f>
        <v>1</v>
      </c>
      <c r="U65" s="13"/>
      <c r="V65" s="13"/>
      <c r="W65" s="13"/>
      <c r="X65" s="13"/>
      <c r="Y65" s="13"/>
      <c r="Z65" s="13"/>
      <c r="AA65" s="13"/>
      <c r="AB65" s="13"/>
      <c r="AC65" s="13"/>
      <c r="AD65" s="13"/>
      <c r="AE65" s="13"/>
    </row>
    <row r="66" spans="1:31" x14ac:dyDescent="0.25">
      <c r="A66" s="13">
        <v>104</v>
      </c>
      <c r="B66" s="13" t="s">
        <v>1302</v>
      </c>
      <c r="C66" s="13" t="s">
        <v>1133</v>
      </c>
      <c r="D66" s="13" t="s">
        <v>1134</v>
      </c>
      <c r="E66" s="13" t="s">
        <v>42</v>
      </c>
      <c r="F66" s="13" t="s">
        <v>13</v>
      </c>
      <c r="G66" s="13" t="s">
        <v>14</v>
      </c>
      <c r="H66" s="13" t="s">
        <v>1135</v>
      </c>
      <c r="I66" s="13" t="s">
        <v>1136</v>
      </c>
      <c r="J66" s="13">
        <v>48</v>
      </c>
      <c r="K66" s="13">
        <v>2019</v>
      </c>
      <c r="L66" s="13">
        <v>11</v>
      </c>
      <c r="M66" s="13">
        <v>16</v>
      </c>
      <c r="N66" s="13" t="s">
        <v>38</v>
      </c>
      <c r="O66" s="13" t="s">
        <v>38</v>
      </c>
      <c r="P66" s="13" t="s">
        <v>584</v>
      </c>
      <c r="Q66" s="13" t="s">
        <v>1138</v>
      </c>
      <c r="R66" s="13" t="str">
        <f>IF(Tabla134[[#This Row],[Base]]="SCOPUS",1,"")</f>
        <v/>
      </c>
      <c r="S66" s="13" t="str">
        <f>IF(Tabla134[[#This Row],[Base]]="WOS",1,"")</f>
        <v/>
      </c>
      <c r="T66" s="13">
        <f>IF(Tabla134[[#This Row],[Base]]="W + S",1,"")</f>
        <v>1</v>
      </c>
      <c r="U66" s="13"/>
      <c r="V66" s="13"/>
      <c r="W66" s="13"/>
      <c r="X66" s="13"/>
      <c r="Y66" s="13"/>
      <c r="Z66" s="13"/>
      <c r="AA66" s="13"/>
      <c r="AB66" s="13"/>
      <c r="AC66" s="13"/>
      <c r="AD66" s="13"/>
      <c r="AE66" s="13"/>
    </row>
    <row r="67" spans="1:31" x14ac:dyDescent="0.25">
      <c r="A67" s="13">
        <v>6</v>
      </c>
      <c r="B67" s="13" t="s">
        <v>1302</v>
      </c>
      <c r="C67" s="13" t="s">
        <v>751</v>
      </c>
      <c r="D67" s="13" t="s">
        <v>752</v>
      </c>
      <c r="E67" s="13" t="s">
        <v>753</v>
      </c>
      <c r="F67" s="13" t="s">
        <v>27</v>
      </c>
      <c r="G67" s="13" t="s">
        <v>14</v>
      </c>
      <c r="H67" s="13" t="s">
        <v>754</v>
      </c>
      <c r="I67" s="13" t="s">
        <v>755</v>
      </c>
      <c r="J67" s="13">
        <v>50</v>
      </c>
      <c r="K67" s="13">
        <v>2019</v>
      </c>
      <c r="L67" s="13">
        <v>27</v>
      </c>
      <c r="M67" s="13">
        <v>61</v>
      </c>
      <c r="N67" s="13">
        <v>71</v>
      </c>
      <c r="O67" s="13">
        <v>81</v>
      </c>
      <c r="P67" s="13" t="s">
        <v>607</v>
      </c>
      <c r="Q67" s="13" t="s">
        <v>757</v>
      </c>
      <c r="R67" s="13" t="str">
        <f>IF(Tabla134[[#This Row],[Base]]="SCOPUS",1,"")</f>
        <v/>
      </c>
      <c r="S67" s="13" t="str">
        <f>IF(Tabla134[[#This Row],[Base]]="WOS",1,"")</f>
        <v/>
      </c>
      <c r="T67" s="13">
        <f>IF(Tabla134[[#This Row],[Base]]="W + S",1,"")</f>
        <v>1</v>
      </c>
      <c r="U67" s="13"/>
      <c r="V67" s="13"/>
      <c r="W67" s="13"/>
      <c r="X67" s="13"/>
      <c r="Y67" s="13"/>
      <c r="Z67" s="13"/>
      <c r="AA67" s="13"/>
      <c r="AB67" s="13"/>
      <c r="AC67" s="13"/>
      <c r="AD67" s="13"/>
      <c r="AE67" s="13"/>
    </row>
    <row r="68" spans="1:31" x14ac:dyDescent="0.25">
      <c r="A68" s="13">
        <v>87</v>
      </c>
      <c r="B68" s="13" t="s">
        <v>1302</v>
      </c>
      <c r="C68" s="13" t="s">
        <v>1074</v>
      </c>
      <c r="D68" s="13" t="s">
        <v>1075</v>
      </c>
      <c r="E68" s="13" t="s">
        <v>1076</v>
      </c>
      <c r="F68" s="13" t="s">
        <v>13</v>
      </c>
      <c r="G68" s="13" t="s">
        <v>14</v>
      </c>
      <c r="H68" s="13" t="s">
        <v>1077</v>
      </c>
      <c r="I68" s="13" t="s">
        <v>1078</v>
      </c>
      <c r="J68" s="13">
        <v>51</v>
      </c>
      <c r="K68" s="13">
        <v>2018</v>
      </c>
      <c r="L68" s="13" t="s">
        <v>38</v>
      </c>
      <c r="M68" s="13">
        <v>74</v>
      </c>
      <c r="N68" s="13">
        <v>165</v>
      </c>
      <c r="O68" s="13">
        <v>186</v>
      </c>
      <c r="P68" s="13" t="s">
        <v>659</v>
      </c>
      <c r="Q68" s="13" t="s">
        <v>743</v>
      </c>
      <c r="R68" s="13" t="str">
        <f>IF(Tabla134[[#This Row],[Base]]="SCOPUS",1,"")</f>
        <v/>
      </c>
      <c r="S68" s="13" t="str">
        <f>IF(Tabla134[[#This Row],[Base]]="WOS",1,"")</f>
        <v/>
      </c>
      <c r="T68" s="13">
        <f>IF(Tabla134[[#This Row],[Base]]="W + S",1,"")</f>
        <v>1</v>
      </c>
      <c r="U68" s="13"/>
      <c r="V68" s="13"/>
      <c r="W68" s="13"/>
      <c r="X68" s="13"/>
      <c r="Y68" s="13"/>
      <c r="Z68" s="13"/>
      <c r="AA68" s="13"/>
      <c r="AB68" s="13"/>
      <c r="AC68" s="13"/>
      <c r="AD68" s="13"/>
      <c r="AE68" s="13"/>
    </row>
    <row r="69" spans="1:31" x14ac:dyDescent="0.25">
      <c r="A69" s="13">
        <v>21</v>
      </c>
      <c r="B69" s="13" t="s">
        <v>1302</v>
      </c>
      <c r="C69" s="13" t="s">
        <v>814</v>
      </c>
      <c r="D69" s="13" t="s">
        <v>815</v>
      </c>
      <c r="E69" s="13" t="s">
        <v>797</v>
      </c>
      <c r="F69" s="13" t="s">
        <v>27</v>
      </c>
      <c r="G69" s="13" t="s">
        <v>14</v>
      </c>
      <c r="H69" s="13" t="s">
        <v>816</v>
      </c>
      <c r="I69" s="13" t="s">
        <v>817</v>
      </c>
      <c r="J69" s="13">
        <v>55</v>
      </c>
      <c r="K69" s="13">
        <v>2020</v>
      </c>
      <c r="L69" s="13" t="s">
        <v>38</v>
      </c>
      <c r="M69" s="13">
        <v>58</v>
      </c>
      <c r="N69" s="13">
        <v>143</v>
      </c>
      <c r="O69" s="13">
        <v>159</v>
      </c>
      <c r="P69" s="13" t="s">
        <v>524</v>
      </c>
      <c r="Q69" s="13" t="s">
        <v>743</v>
      </c>
      <c r="R69" s="13" t="str">
        <f>IF(Tabla134[[#This Row],[Base]]="SCOPUS",1,"")</f>
        <v/>
      </c>
      <c r="S69" s="13" t="str">
        <f>IF(Tabla134[[#This Row],[Base]]="WOS",1,"")</f>
        <v/>
      </c>
      <c r="T69" s="13">
        <f>IF(Tabla134[[#This Row],[Base]]="W + S",1,"")</f>
        <v>1</v>
      </c>
      <c r="U69" s="13"/>
      <c r="V69" s="13"/>
      <c r="W69" s="13"/>
      <c r="X69" s="13"/>
      <c r="Y69" s="13"/>
      <c r="Z69" s="13"/>
      <c r="AA69" s="13"/>
      <c r="AB69" s="13"/>
      <c r="AC69" s="13"/>
      <c r="AD69" s="13"/>
      <c r="AE69" s="13"/>
    </row>
    <row r="70" spans="1:31" x14ac:dyDescent="0.25">
      <c r="A70" s="13">
        <v>109</v>
      </c>
      <c r="B70" s="13" t="s">
        <v>1302</v>
      </c>
      <c r="C70" s="13" t="s">
        <v>1158</v>
      </c>
      <c r="D70" s="13" t="s">
        <v>1159</v>
      </c>
      <c r="E70" s="13" t="s">
        <v>1160</v>
      </c>
      <c r="F70" s="13" t="s">
        <v>13</v>
      </c>
      <c r="G70" s="13" t="s">
        <v>14</v>
      </c>
      <c r="H70" s="13" t="s">
        <v>38</v>
      </c>
      <c r="I70" s="13" t="s">
        <v>1161</v>
      </c>
      <c r="J70" s="13">
        <v>55</v>
      </c>
      <c r="K70" s="13">
        <v>2020</v>
      </c>
      <c r="L70" s="13">
        <v>39</v>
      </c>
      <c r="M70" s="13">
        <v>1</v>
      </c>
      <c r="N70" s="13" t="s">
        <v>38</v>
      </c>
      <c r="O70" s="13" t="s">
        <v>38</v>
      </c>
      <c r="P70" s="13" t="s">
        <v>1162</v>
      </c>
      <c r="Q70" s="13" t="s">
        <v>1163</v>
      </c>
      <c r="R70" s="13" t="str">
        <f>IF(Tabla134[[#This Row],[Base]]="SCOPUS",1,"")</f>
        <v/>
      </c>
      <c r="S70" s="13" t="str">
        <f>IF(Tabla134[[#This Row],[Base]]="WOS",1,"")</f>
        <v/>
      </c>
      <c r="T70" s="13">
        <f>IF(Tabla134[[#This Row],[Base]]="W + S",1,"")</f>
        <v>1</v>
      </c>
      <c r="U70" s="13"/>
      <c r="V70" s="13"/>
      <c r="W70" s="13"/>
      <c r="X70" s="13"/>
      <c r="Y70" s="13"/>
      <c r="Z70" s="13"/>
      <c r="AA70" s="13"/>
      <c r="AB70" s="13"/>
      <c r="AC70" s="13"/>
      <c r="AD70" s="13"/>
      <c r="AE70" s="13"/>
    </row>
    <row r="71" spans="1:31" x14ac:dyDescent="0.25">
      <c r="A71" s="13">
        <v>7</v>
      </c>
      <c r="B71" s="13" t="s">
        <v>1302</v>
      </c>
      <c r="C71" s="13" t="s">
        <v>758</v>
      </c>
      <c r="D71" s="13" t="s">
        <v>759</v>
      </c>
      <c r="E71" s="13" t="s">
        <v>760</v>
      </c>
      <c r="F71" s="13" t="s">
        <v>13</v>
      </c>
      <c r="G71" s="13" t="s">
        <v>14</v>
      </c>
      <c r="H71" s="13" t="s">
        <v>761</v>
      </c>
      <c r="I71" s="13" t="s">
        <v>762</v>
      </c>
      <c r="J71" s="13">
        <v>57</v>
      </c>
      <c r="K71" s="13">
        <v>2020</v>
      </c>
      <c r="L71" s="13">
        <v>10</v>
      </c>
      <c r="M71" s="13">
        <v>2</v>
      </c>
      <c r="N71" s="13" t="s">
        <v>38</v>
      </c>
      <c r="O71" s="13" t="s">
        <v>38</v>
      </c>
      <c r="P71" s="13" t="s">
        <v>545</v>
      </c>
      <c r="Q71" s="13" t="s">
        <v>743</v>
      </c>
      <c r="R71" s="13" t="str">
        <f>IF(Tabla134[[#This Row],[Base]]="SCOPUS",1,"")</f>
        <v/>
      </c>
      <c r="S71" s="13" t="str">
        <f>IF(Tabla134[[#This Row],[Base]]="WOS",1,"")</f>
        <v/>
      </c>
      <c r="T71" s="13">
        <f>IF(Tabla134[[#This Row],[Base]]="W + S",1,"")</f>
        <v>1</v>
      </c>
      <c r="U71" s="13"/>
      <c r="V71" s="13"/>
      <c r="W71" s="13"/>
      <c r="X71" s="13"/>
      <c r="Y71" s="13"/>
      <c r="Z71" s="13"/>
      <c r="AA71" s="13"/>
      <c r="AB71" s="13"/>
      <c r="AC71" s="13"/>
      <c r="AD71" s="13"/>
      <c r="AE71" s="13"/>
    </row>
    <row r="72" spans="1:31" x14ac:dyDescent="0.25">
      <c r="A72" s="13">
        <v>37</v>
      </c>
      <c r="B72" s="13" t="s">
        <v>1302</v>
      </c>
      <c r="C72" s="13" t="s">
        <v>872</v>
      </c>
      <c r="D72" s="13" t="s">
        <v>873</v>
      </c>
      <c r="E72" s="13" t="s">
        <v>732</v>
      </c>
      <c r="F72" s="13" t="s">
        <v>13</v>
      </c>
      <c r="G72" s="13" t="s">
        <v>14</v>
      </c>
      <c r="H72" s="13" t="s">
        <v>874</v>
      </c>
      <c r="I72" s="13" t="s">
        <v>875</v>
      </c>
      <c r="J72" s="13">
        <v>63</v>
      </c>
      <c r="K72" s="13">
        <v>2021</v>
      </c>
      <c r="L72" s="13">
        <v>11</v>
      </c>
      <c r="M72" s="13">
        <v>11</v>
      </c>
      <c r="N72" s="13" t="s">
        <v>38</v>
      </c>
      <c r="O72" s="13" t="s">
        <v>38</v>
      </c>
      <c r="P72" s="13" t="s">
        <v>411</v>
      </c>
      <c r="Q72" s="13" t="s">
        <v>736</v>
      </c>
      <c r="R72" s="13" t="str">
        <f>IF(Tabla134[[#This Row],[Base]]="SCOPUS",1,"")</f>
        <v/>
      </c>
      <c r="S72" s="13" t="str">
        <f>IF(Tabla134[[#This Row],[Base]]="WOS",1,"")</f>
        <v/>
      </c>
      <c r="T72" s="13">
        <f>IF(Tabla134[[#This Row],[Base]]="W + S",1,"")</f>
        <v>1</v>
      </c>
      <c r="U72" s="13"/>
      <c r="V72" s="13"/>
      <c r="W72" s="13"/>
      <c r="X72" s="13"/>
      <c r="Y72" s="13"/>
      <c r="Z72" s="13"/>
      <c r="AA72" s="13"/>
      <c r="AB72" s="13"/>
      <c r="AC72" s="13"/>
      <c r="AD72" s="13"/>
      <c r="AE72" s="13"/>
    </row>
    <row r="73" spans="1:31" x14ac:dyDescent="0.25">
      <c r="A73" s="13">
        <v>47</v>
      </c>
      <c r="B73" s="13" t="s">
        <v>1302</v>
      </c>
      <c r="C73" s="13" t="s">
        <v>908</v>
      </c>
      <c r="D73" s="13" t="s">
        <v>909</v>
      </c>
      <c r="E73" s="13" t="s">
        <v>753</v>
      </c>
      <c r="F73" s="13" t="s">
        <v>13</v>
      </c>
      <c r="G73" s="13" t="s">
        <v>14</v>
      </c>
      <c r="H73" s="13" t="s">
        <v>910</v>
      </c>
      <c r="I73" s="13" t="s">
        <v>911</v>
      </c>
      <c r="J73" s="13">
        <v>63</v>
      </c>
      <c r="K73" s="13">
        <v>2017</v>
      </c>
      <c r="L73" s="13">
        <v>25</v>
      </c>
      <c r="M73" s="13">
        <v>52</v>
      </c>
      <c r="N73" s="13">
        <v>63</v>
      </c>
      <c r="O73" s="13">
        <v>71</v>
      </c>
      <c r="P73" s="13" t="s">
        <v>692</v>
      </c>
      <c r="Q73" s="13" t="s">
        <v>757</v>
      </c>
      <c r="R73" s="13" t="str">
        <f>IF(Tabla134[[#This Row],[Base]]="SCOPUS",1,"")</f>
        <v/>
      </c>
      <c r="S73" s="13" t="str">
        <f>IF(Tabla134[[#This Row],[Base]]="WOS",1,"")</f>
        <v/>
      </c>
      <c r="T73" s="13">
        <f>IF(Tabla134[[#This Row],[Base]]="W + S",1,"")</f>
        <v>1</v>
      </c>
      <c r="U73" s="13"/>
      <c r="V73" s="13"/>
      <c r="W73" s="13"/>
      <c r="X73" s="13"/>
      <c r="Y73" s="13"/>
      <c r="Z73" s="13"/>
      <c r="AA73" s="13"/>
      <c r="AB73" s="13"/>
      <c r="AC73" s="13"/>
      <c r="AD73" s="13"/>
      <c r="AE73" s="13"/>
    </row>
    <row r="74" spans="1:31" x14ac:dyDescent="0.25">
      <c r="A74" s="13">
        <v>60</v>
      </c>
      <c r="B74" s="13" t="s">
        <v>1302</v>
      </c>
      <c r="C74" s="13" t="s">
        <v>964</v>
      </c>
      <c r="D74" s="13" t="s">
        <v>965</v>
      </c>
      <c r="E74" s="13" t="s">
        <v>966</v>
      </c>
      <c r="F74" s="13" t="s">
        <v>27</v>
      </c>
      <c r="G74" s="13" t="s">
        <v>14</v>
      </c>
      <c r="H74" s="13" t="s">
        <v>967</v>
      </c>
      <c r="I74" s="13" t="s">
        <v>968</v>
      </c>
      <c r="J74" s="13">
        <v>63</v>
      </c>
      <c r="K74" s="13">
        <v>2019</v>
      </c>
      <c r="L74" s="13">
        <v>17</v>
      </c>
      <c r="M74" s="13">
        <v>2</v>
      </c>
      <c r="N74" s="13">
        <v>27</v>
      </c>
      <c r="O74" s="13">
        <v>42</v>
      </c>
      <c r="P74" s="13" t="s">
        <v>624</v>
      </c>
      <c r="Q74" s="13" t="s">
        <v>743</v>
      </c>
      <c r="R74" s="13" t="str">
        <f>IF(Tabla134[[#This Row],[Base]]="SCOPUS",1,"")</f>
        <v/>
      </c>
      <c r="S74" s="13" t="str">
        <f>IF(Tabla134[[#This Row],[Base]]="WOS",1,"")</f>
        <v/>
      </c>
      <c r="T74" s="13">
        <f>IF(Tabla134[[#This Row],[Base]]="W + S",1,"")</f>
        <v>1</v>
      </c>
      <c r="U74" s="13"/>
      <c r="V74" s="13"/>
      <c r="W74" s="13"/>
      <c r="X74" s="13"/>
      <c r="Y74" s="13"/>
      <c r="Z74" s="13"/>
      <c r="AA74" s="13"/>
      <c r="AB74" s="13"/>
      <c r="AC74" s="13"/>
      <c r="AD74" s="13"/>
      <c r="AE74" s="13"/>
    </row>
    <row r="75" spans="1:31" x14ac:dyDescent="0.25">
      <c r="A75" s="13">
        <v>92</v>
      </c>
      <c r="B75" s="13" t="s">
        <v>1302</v>
      </c>
      <c r="C75" s="13" t="s">
        <v>1093</v>
      </c>
      <c r="D75" s="13" t="s">
        <v>229</v>
      </c>
      <c r="E75" s="13" t="s">
        <v>1003</v>
      </c>
      <c r="F75" s="13" t="s">
        <v>13</v>
      </c>
      <c r="G75" s="13" t="s">
        <v>14</v>
      </c>
      <c r="H75" s="13" t="s">
        <v>1094</v>
      </c>
      <c r="I75" s="13" t="s">
        <v>1095</v>
      </c>
      <c r="J75" s="13">
        <v>64</v>
      </c>
      <c r="K75" s="13">
        <v>2021</v>
      </c>
      <c r="L75" s="13">
        <v>6</v>
      </c>
      <c r="M75" s="13" t="s">
        <v>38</v>
      </c>
      <c r="N75" s="13" t="s">
        <v>38</v>
      </c>
      <c r="O75" s="13" t="s">
        <v>38</v>
      </c>
      <c r="P75" s="13" t="s">
        <v>424</v>
      </c>
      <c r="Q75" s="13" t="s">
        <v>743</v>
      </c>
      <c r="R75" s="13" t="str">
        <f>IF(Tabla134[[#This Row],[Base]]="SCOPUS",1,"")</f>
        <v/>
      </c>
      <c r="S75" s="13" t="str">
        <f>IF(Tabla134[[#This Row],[Base]]="WOS",1,"")</f>
        <v/>
      </c>
      <c r="T75" s="13">
        <f>IF(Tabla134[[#This Row],[Base]]="W + S",1,"")</f>
        <v>1</v>
      </c>
      <c r="U75" s="13"/>
      <c r="V75" s="13"/>
      <c r="W75" s="13"/>
      <c r="X75" s="13"/>
      <c r="Y75" s="13"/>
      <c r="Z75" s="13"/>
      <c r="AA75" s="13"/>
      <c r="AB75" s="13"/>
      <c r="AC75" s="13"/>
      <c r="AD75" s="13"/>
      <c r="AE75" s="13"/>
    </row>
    <row r="76" spans="1:31" x14ac:dyDescent="0.25">
      <c r="A76" s="13">
        <v>64</v>
      </c>
      <c r="B76" s="13" t="s">
        <v>1302</v>
      </c>
      <c r="C76" s="13" t="s">
        <v>989</v>
      </c>
      <c r="D76" s="13" t="s">
        <v>307</v>
      </c>
      <c r="E76" s="13" t="s">
        <v>990</v>
      </c>
      <c r="F76" s="13" t="s">
        <v>13</v>
      </c>
      <c r="G76" s="13" t="s">
        <v>14</v>
      </c>
      <c r="H76" s="13" t="s">
        <v>991</v>
      </c>
      <c r="I76" s="13" t="s">
        <v>992</v>
      </c>
      <c r="J76" s="13">
        <v>65</v>
      </c>
      <c r="K76" s="13">
        <v>2017</v>
      </c>
      <c r="L76" s="13">
        <v>6</v>
      </c>
      <c r="M76" s="13">
        <v>2</v>
      </c>
      <c r="N76" s="13">
        <v>110</v>
      </c>
      <c r="O76" s="13">
        <v>117</v>
      </c>
      <c r="P76" s="13" t="s">
        <v>674</v>
      </c>
      <c r="Q76" s="13" t="s">
        <v>993</v>
      </c>
      <c r="R76" s="13" t="str">
        <f>IF(Tabla134[[#This Row],[Base]]="SCOPUS",1,"")</f>
        <v/>
      </c>
      <c r="S76" s="13" t="str">
        <f>IF(Tabla134[[#This Row],[Base]]="WOS",1,"")</f>
        <v/>
      </c>
      <c r="T76" s="13">
        <f>IF(Tabla134[[#This Row],[Base]]="W + S",1,"")</f>
        <v>1</v>
      </c>
      <c r="U76" s="13"/>
      <c r="V76" s="13"/>
      <c r="W76" s="13"/>
      <c r="X76" s="13"/>
      <c r="Y76" s="13"/>
      <c r="Z76" s="13"/>
      <c r="AA76" s="13"/>
      <c r="AB76" s="13"/>
      <c r="AC76" s="13"/>
      <c r="AD76" s="13"/>
      <c r="AE76" s="13"/>
    </row>
    <row r="77" spans="1:31" x14ac:dyDescent="0.25">
      <c r="A77" s="13">
        <v>51</v>
      </c>
      <c r="B77" s="13" t="s">
        <v>1302</v>
      </c>
      <c r="C77" s="13" t="s">
        <v>926</v>
      </c>
      <c r="D77" s="13" t="s">
        <v>243</v>
      </c>
      <c r="E77" s="13" t="s">
        <v>41</v>
      </c>
      <c r="F77" s="13" t="s">
        <v>13</v>
      </c>
      <c r="G77" s="13" t="s">
        <v>14</v>
      </c>
      <c r="H77" s="13" t="s">
        <v>927</v>
      </c>
      <c r="I77" s="13" t="s">
        <v>928</v>
      </c>
      <c r="J77" s="13">
        <v>66</v>
      </c>
      <c r="K77" s="13">
        <v>2021</v>
      </c>
      <c r="L77" s="13">
        <v>26</v>
      </c>
      <c r="M77" s="13">
        <v>1</v>
      </c>
      <c r="N77" s="13">
        <v>441</v>
      </c>
      <c r="O77" s="13">
        <v>463</v>
      </c>
      <c r="P77" s="13" t="s">
        <v>469</v>
      </c>
      <c r="Q77" s="13" t="s">
        <v>743</v>
      </c>
      <c r="R77" s="13" t="str">
        <f>IF(Tabla134[[#This Row],[Base]]="SCOPUS",1,"")</f>
        <v/>
      </c>
      <c r="S77" s="13" t="str">
        <f>IF(Tabla134[[#This Row],[Base]]="WOS",1,"")</f>
        <v/>
      </c>
      <c r="T77" s="13">
        <f>IF(Tabla134[[#This Row],[Base]]="W + S",1,"")</f>
        <v>1</v>
      </c>
      <c r="U77" s="13"/>
      <c r="V77" s="13"/>
      <c r="W77" s="13"/>
      <c r="X77" s="13"/>
      <c r="Y77" s="13"/>
      <c r="Z77" s="13"/>
      <c r="AA77" s="13"/>
      <c r="AB77" s="13"/>
      <c r="AC77" s="13"/>
      <c r="AD77" s="13"/>
      <c r="AE77" s="13"/>
    </row>
    <row r="78" spans="1:31" x14ac:dyDescent="0.25">
      <c r="A78" s="13">
        <v>75</v>
      </c>
      <c r="B78" s="13" t="s">
        <v>1302</v>
      </c>
      <c r="C78" s="13" t="s">
        <v>1030</v>
      </c>
      <c r="D78" s="13" t="s">
        <v>1031</v>
      </c>
      <c r="E78" s="13" t="s">
        <v>1032</v>
      </c>
      <c r="F78" s="13" t="s">
        <v>13</v>
      </c>
      <c r="G78" s="13" t="s">
        <v>14</v>
      </c>
      <c r="H78" s="13" t="s">
        <v>1033</v>
      </c>
      <c r="I78" s="13" t="s">
        <v>1034</v>
      </c>
      <c r="J78" s="13">
        <v>66</v>
      </c>
      <c r="K78" s="13">
        <v>2019</v>
      </c>
      <c r="L78" s="13">
        <v>8</v>
      </c>
      <c r="M78" s="13">
        <v>2</v>
      </c>
      <c r="N78" s="13" t="s">
        <v>38</v>
      </c>
      <c r="O78" s="13" t="s">
        <v>38</v>
      </c>
      <c r="P78" s="13" t="s">
        <v>587</v>
      </c>
      <c r="Q78" s="13" t="s">
        <v>1035</v>
      </c>
      <c r="R78" s="13" t="str">
        <f>IF(Tabla134[[#This Row],[Base]]="SCOPUS",1,"")</f>
        <v/>
      </c>
      <c r="S78" s="13" t="str">
        <f>IF(Tabla134[[#This Row],[Base]]="WOS",1,"")</f>
        <v/>
      </c>
      <c r="T78" s="13">
        <f>IF(Tabla134[[#This Row],[Base]]="W + S",1,"")</f>
        <v>1</v>
      </c>
      <c r="U78" s="13"/>
      <c r="V78" s="13"/>
      <c r="W78" s="13"/>
      <c r="X78" s="13"/>
      <c r="Y78" s="13"/>
      <c r="Z78" s="13"/>
      <c r="AA78" s="13"/>
      <c r="AB78" s="13"/>
      <c r="AC78" s="13"/>
      <c r="AD78" s="13"/>
      <c r="AE78" s="13"/>
    </row>
    <row r="79" spans="1:31" x14ac:dyDescent="0.25">
      <c r="A79" s="13">
        <v>50</v>
      </c>
      <c r="B79" s="13" t="s">
        <v>1302</v>
      </c>
      <c r="C79" s="13" t="s">
        <v>919</v>
      </c>
      <c r="D79" s="13" t="s">
        <v>920</v>
      </c>
      <c r="E79" s="13" t="s">
        <v>921</v>
      </c>
      <c r="F79" s="13" t="s">
        <v>13</v>
      </c>
      <c r="G79" s="13" t="s">
        <v>14</v>
      </c>
      <c r="H79" s="13" t="s">
        <v>922</v>
      </c>
      <c r="I79" s="13" t="s">
        <v>923</v>
      </c>
      <c r="J79" s="13">
        <v>68</v>
      </c>
      <c r="K79" s="13">
        <v>2021</v>
      </c>
      <c r="L79" s="13">
        <v>5</v>
      </c>
      <c r="M79" s="13">
        <v>3</v>
      </c>
      <c r="N79" s="13" t="s">
        <v>38</v>
      </c>
      <c r="O79" s="13" t="s">
        <v>38</v>
      </c>
      <c r="P79" s="13" t="s">
        <v>457</v>
      </c>
      <c r="Q79" s="13" t="s">
        <v>925</v>
      </c>
      <c r="R79" s="13" t="str">
        <f>IF(Tabla134[[#This Row],[Base]]="SCOPUS",1,"")</f>
        <v/>
      </c>
      <c r="S79" s="13" t="str">
        <f>IF(Tabla134[[#This Row],[Base]]="WOS",1,"")</f>
        <v/>
      </c>
      <c r="T79" s="13">
        <f>IF(Tabla134[[#This Row],[Base]]="W + S",1,"")</f>
        <v>1</v>
      </c>
      <c r="U79" s="13"/>
      <c r="V79" s="13"/>
      <c r="W79" s="13"/>
      <c r="X79" s="13"/>
      <c r="Y79" s="13"/>
      <c r="Z79" s="13"/>
      <c r="AA79" s="13"/>
      <c r="AB79" s="13"/>
      <c r="AC79" s="13"/>
      <c r="AD79" s="13"/>
      <c r="AE79" s="13"/>
    </row>
    <row r="80" spans="1:31" x14ac:dyDescent="0.25">
      <c r="A80" s="13">
        <v>24</v>
      </c>
      <c r="B80" s="13" t="s">
        <v>1302</v>
      </c>
      <c r="C80" s="13" t="s">
        <v>824</v>
      </c>
      <c r="D80" s="13" t="s">
        <v>825</v>
      </c>
      <c r="E80" s="13" t="s">
        <v>43</v>
      </c>
      <c r="F80" s="13" t="s">
        <v>13</v>
      </c>
      <c r="G80" s="13" t="s">
        <v>14</v>
      </c>
      <c r="H80" s="13" t="s">
        <v>826</v>
      </c>
      <c r="I80" s="13" t="s">
        <v>827</v>
      </c>
      <c r="J80" s="13">
        <v>73</v>
      </c>
      <c r="K80" s="13">
        <v>2020</v>
      </c>
      <c r="L80" s="13">
        <v>17</v>
      </c>
      <c r="M80" s="13">
        <v>10</v>
      </c>
      <c r="N80" s="13" t="s">
        <v>38</v>
      </c>
      <c r="O80" s="13" t="s">
        <v>38</v>
      </c>
      <c r="P80" s="13" t="s">
        <v>521</v>
      </c>
      <c r="Q80" s="13" t="s">
        <v>829</v>
      </c>
      <c r="R80" s="13" t="str">
        <f>IF(Tabla134[[#This Row],[Base]]="SCOPUS",1,"")</f>
        <v/>
      </c>
      <c r="S80" s="13" t="str">
        <f>IF(Tabla134[[#This Row],[Base]]="WOS",1,"")</f>
        <v/>
      </c>
      <c r="T80" s="13">
        <f>IF(Tabla134[[#This Row],[Base]]="W + S",1,"")</f>
        <v>1</v>
      </c>
      <c r="U80" s="13"/>
      <c r="V80" s="13"/>
      <c r="W80" s="13"/>
      <c r="X80" s="13"/>
      <c r="Y80" s="13"/>
      <c r="Z80" s="13"/>
      <c r="AA80" s="13"/>
      <c r="AB80" s="13"/>
      <c r="AC80" s="13"/>
      <c r="AD80" s="13"/>
      <c r="AE80" s="13"/>
    </row>
    <row r="81" spans="1:31" x14ac:dyDescent="0.25">
      <c r="A81" s="13">
        <v>77</v>
      </c>
      <c r="B81" s="13" t="s">
        <v>1302</v>
      </c>
      <c r="C81" s="13" t="s">
        <v>1039</v>
      </c>
      <c r="D81" s="13" t="s">
        <v>261</v>
      </c>
      <c r="E81" s="13" t="s">
        <v>1040</v>
      </c>
      <c r="F81" s="13" t="s">
        <v>13</v>
      </c>
      <c r="G81" s="13" t="s">
        <v>14</v>
      </c>
      <c r="H81" s="13" t="s">
        <v>1041</v>
      </c>
      <c r="I81" s="13" t="s">
        <v>1042</v>
      </c>
      <c r="J81" s="13">
        <v>81</v>
      </c>
      <c r="K81" s="13">
        <v>2020</v>
      </c>
      <c r="L81" s="13">
        <v>13</v>
      </c>
      <c r="M81" s="13">
        <v>3</v>
      </c>
      <c r="N81" s="13">
        <v>350</v>
      </c>
      <c r="O81" s="13">
        <v>362</v>
      </c>
      <c r="P81" s="13" t="s">
        <v>527</v>
      </c>
      <c r="Q81" s="13" t="s">
        <v>1044</v>
      </c>
      <c r="R81" s="13" t="str">
        <f>IF(Tabla134[[#This Row],[Base]]="SCOPUS",1,"")</f>
        <v/>
      </c>
      <c r="S81" s="13" t="str">
        <f>IF(Tabla134[[#This Row],[Base]]="WOS",1,"")</f>
        <v/>
      </c>
      <c r="T81" s="13">
        <f>IF(Tabla134[[#This Row],[Base]]="W + S",1,"")</f>
        <v>1</v>
      </c>
      <c r="U81" s="13"/>
      <c r="V81" s="13"/>
      <c r="W81" s="13"/>
      <c r="X81" s="13"/>
      <c r="Y81" s="13"/>
      <c r="Z81" s="13"/>
      <c r="AA81" s="13"/>
      <c r="AB81" s="13"/>
      <c r="AC81" s="13"/>
      <c r="AD81" s="13"/>
      <c r="AE81" s="13"/>
    </row>
    <row r="82" spans="1:31" x14ac:dyDescent="0.25">
      <c r="A82" s="13">
        <v>79</v>
      </c>
      <c r="B82" s="13" t="s">
        <v>1302</v>
      </c>
      <c r="C82" s="13" t="s">
        <v>1045</v>
      </c>
      <c r="D82" s="13" t="s">
        <v>1046</v>
      </c>
      <c r="E82" s="13" t="s">
        <v>1047</v>
      </c>
      <c r="F82" s="13" t="s">
        <v>13</v>
      </c>
      <c r="G82" s="13" t="s">
        <v>14</v>
      </c>
      <c r="H82" s="13" t="s">
        <v>1048</v>
      </c>
      <c r="I82" s="13" t="s">
        <v>1049</v>
      </c>
      <c r="J82" s="13">
        <v>82</v>
      </c>
      <c r="K82" s="13">
        <v>2021</v>
      </c>
      <c r="L82" s="13">
        <v>10</v>
      </c>
      <c r="M82" s="13">
        <v>11</v>
      </c>
      <c r="N82" s="13" t="s">
        <v>38</v>
      </c>
      <c r="O82" s="13" t="s">
        <v>38</v>
      </c>
      <c r="P82" s="13" t="s">
        <v>414</v>
      </c>
      <c r="Q82" s="13" t="s">
        <v>1051</v>
      </c>
      <c r="R82" s="13" t="str">
        <f>IF(Tabla134[[#This Row],[Base]]="SCOPUS",1,"")</f>
        <v/>
      </c>
      <c r="S82" s="13" t="str">
        <f>IF(Tabla134[[#This Row],[Base]]="WOS",1,"")</f>
        <v/>
      </c>
      <c r="T82" s="13">
        <f>IF(Tabla134[[#This Row],[Base]]="W + S",1,"")</f>
        <v>1</v>
      </c>
      <c r="U82" s="13"/>
      <c r="V82" s="13"/>
      <c r="W82" s="13"/>
      <c r="X82" s="13"/>
      <c r="Y82" s="13"/>
      <c r="Z82" s="13"/>
      <c r="AA82" s="13"/>
      <c r="AB82" s="13"/>
      <c r="AC82" s="13"/>
      <c r="AD82" s="13"/>
      <c r="AE82" s="13"/>
    </row>
    <row r="83" spans="1:31" x14ac:dyDescent="0.25">
      <c r="A83" s="13">
        <v>88</v>
      </c>
      <c r="B83" s="13" t="s">
        <v>1302</v>
      </c>
      <c r="C83" s="13" t="s">
        <v>1079</v>
      </c>
      <c r="D83" s="13" t="s">
        <v>1080</v>
      </c>
      <c r="E83" s="13" t="s">
        <v>766</v>
      </c>
      <c r="F83" s="13" t="s">
        <v>13</v>
      </c>
      <c r="G83" s="13" t="s">
        <v>14</v>
      </c>
      <c r="H83" s="13" t="s">
        <v>1081</v>
      </c>
      <c r="I83" s="13" t="s">
        <v>1082</v>
      </c>
      <c r="J83" s="13">
        <v>9</v>
      </c>
      <c r="K83" s="13">
        <v>2017</v>
      </c>
      <c r="L83" s="13">
        <v>13</v>
      </c>
      <c r="M83" s="13">
        <v>2</v>
      </c>
      <c r="N83" s="13">
        <v>331</v>
      </c>
      <c r="O83" s="13">
        <v>339</v>
      </c>
      <c r="P83" s="13" t="s">
        <v>701</v>
      </c>
      <c r="Q83" s="13" t="s">
        <v>743</v>
      </c>
      <c r="R83" s="13" t="str">
        <f>IF(Tabla134[[#This Row],[Base]]="SCOPUS",1,"")</f>
        <v/>
      </c>
      <c r="S83" s="13" t="str">
        <f>IF(Tabla134[[#This Row],[Base]]="WOS",1,"")</f>
        <v/>
      </c>
      <c r="T83" s="13">
        <f>IF(Tabla134[[#This Row],[Base]]="W + S",1,"")</f>
        <v>1</v>
      </c>
      <c r="U83" s="13"/>
      <c r="V83" s="13"/>
      <c r="W83" s="13"/>
      <c r="X83" s="13"/>
      <c r="Y83" s="13"/>
      <c r="Z83" s="13"/>
      <c r="AA83" s="13"/>
      <c r="AB83" s="13"/>
      <c r="AC83" s="13"/>
      <c r="AD83" s="13"/>
      <c r="AE83" s="13"/>
    </row>
    <row r="84" spans="1:31" x14ac:dyDescent="0.25">
      <c r="A84" s="13">
        <v>138</v>
      </c>
      <c r="B84" s="13" t="s">
        <v>1302</v>
      </c>
      <c r="C84" s="13" t="s">
        <v>1284</v>
      </c>
      <c r="D84" s="13" t="s">
        <v>227</v>
      </c>
      <c r="E84" s="13" t="s">
        <v>1285</v>
      </c>
      <c r="F84" s="13" t="s">
        <v>13</v>
      </c>
      <c r="G84" s="13" t="s">
        <v>14</v>
      </c>
      <c r="H84" s="13" t="s">
        <v>420</v>
      </c>
      <c r="I84" s="13" t="s">
        <v>1286</v>
      </c>
      <c r="J84" s="13">
        <v>20</v>
      </c>
      <c r="K84" s="13">
        <v>2021</v>
      </c>
      <c r="L84" s="13">
        <v>66</v>
      </c>
      <c r="M84" s="13">
        <v>3</v>
      </c>
      <c r="N84" s="13">
        <v>366</v>
      </c>
      <c r="O84" s="13">
        <v>371</v>
      </c>
      <c r="P84" s="13" t="s">
        <v>417</v>
      </c>
      <c r="Q84" s="13" t="s">
        <v>1287</v>
      </c>
      <c r="R84" s="13" t="str">
        <f>IF(Tabla134[[#This Row],[Base]]="SCOPUS",1,"")</f>
        <v/>
      </c>
      <c r="S84" s="13" t="str">
        <f>IF(Tabla134[[#This Row],[Base]]="WOS",1,"")</f>
        <v/>
      </c>
      <c r="T84" s="13">
        <f>IF(Tabla134[[#This Row],[Base]]="W + S",1,"")</f>
        <v>1</v>
      </c>
      <c r="U84" s="13"/>
      <c r="V84" s="13"/>
      <c r="W84" s="13"/>
      <c r="X84" s="13"/>
      <c r="Y84" s="13"/>
      <c r="Z84" s="13"/>
      <c r="AA84" s="13"/>
      <c r="AB84" s="13"/>
      <c r="AC84" s="13"/>
      <c r="AD84" s="13"/>
      <c r="AE84" s="13"/>
    </row>
    <row r="85" spans="1:31" x14ac:dyDescent="0.25">
      <c r="A85" s="13">
        <v>59</v>
      </c>
      <c r="B85" s="13" t="s">
        <v>1302</v>
      </c>
      <c r="C85" s="13" t="s">
        <v>958</v>
      </c>
      <c r="D85" s="13" t="s">
        <v>959</v>
      </c>
      <c r="E85" s="13" t="s">
        <v>960</v>
      </c>
      <c r="F85" s="13" t="s">
        <v>13</v>
      </c>
      <c r="G85" s="13" t="s">
        <v>14</v>
      </c>
      <c r="H85" s="13" t="s">
        <v>961</v>
      </c>
      <c r="I85" s="13" t="s">
        <v>962</v>
      </c>
      <c r="J85" s="13">
        <v>22</v>
      </c>
      <c r="K85" s="13">
        <v>2019</v>
      </c>
      <c r="L85" s="13">
        <v>9</v>
      </c>
      <c r="M85" s="13">
        <v>2</v>
      </c>
      <c r="N85" s="13" t="s">
        <v>38</v>
      </c>
      <c r="O85" s="13" t="s">
        <v>38</v>
      </c>
      <c r="P85" s="13" t="s">
        <v>593</v>
      </c>
      <c r="Q85" s="13" t="s">
        <v>963</v>
      </c>
      <c r="R85" s="13" t="str">
        <f>IF(Tabla134[[#This Row],[Base]]="SCOPUS",1,"")</f>
        <v/>
      </c>
      <c r="S85" s="13" t="str">
        <f>IF(Tabla134[[#This Row],[Base]]="WOS",1,"")</f>
        <v/>
      </c>
      <c r="T85" s="13">
        <f>IF(Tabla134[[#This Row],[Base]]="W + S",1,"")</f>
        <v>1</v>
      </c>
      <c r="U85" s="13"/>
      <c r="V85" s="13"/>
      <c r="W85" s="13"/>
      <c r="X85" s="13"/>
      <c r="Y85" s="13"/>
      <c r="Z85" s="13"/>
      <c r="AA85" s="13"/>
      <c r="AB85" s="13"/>
      <c r="AC85" s="13"/>
      <c r="AD85" s="13"/>
      <c r="AE85" s="13"/>
    </row>
    <row r="86" spans="1:31" x14ac:dyDescent="0.25">
      <c r="A86" s="13">
        <v>67</v>
      </c>
      <c r="B86" s="13" t="s">
        <v>1302</v>
      </c>
      <c r="C86" s="13" t="s">
        <v>1002</v>
      </c>
      <c r="D86" s="13" t="s">
        <v>231</v>
      </c>
      <c r="E86" s="13" t="s">
        <v>1003</v>
      </c>
      <c r="F86" s="13" t="s">
        <v>13</v>
      </c>
      <c r="G86" s="13" t="s">
        <v>14</v>
      </c>
      <c r="H86" s="13" t="s">
        <v>1004</v>
      </c>
      <c r="I86" s="13" t="s">
        <v>1005</v>
      </c>
      <c r="J86" s="13">
        <v>23</v>
      </c>
      <c r="K86" s="13">
        <v>2021</v>
      </c>
      <c r="L86" s="13">
        <v>6</v>
      </c>
      <c r="M86" s="13" t="s">
        <v>38</v>
      </c>
      <c r="N86" s="13" t="s">
        <v>38</v>
      </c>
      <c r="O86" s="13" t="s">
        <v>38</v>
      </c>
      <c r="P86" s="13" t="s">
        <v>431</v>
      </c>
      <c r="Q86" s="13" t="s">
        <v>743</v>
      </c>
      <c r="R86" s="13" t="str">
        <f>IF(Tabla134[[#This Row],[Base]]="SCOPUS",1,"")</f>
        <v/>
      </c>
      <c r="S86" s="13" t="str">
        <f>IF(Tabla134[[#This Row],[Base]]="WOS",1,"")</f>
        <v/>
      </c>
      <c r="T86" s="13">
        <f>IF(Tabla134[[#This Row],[Base]]="W + S",1,"")</f>
        <v>1</v>
      </c>
      <c r="U86" s="13"/>
      <c r="V86" s="13"/>
      <c r="W86" s="13"/>
      <c r="X86" s="13"/>
      <c r="Y86" s="13"/>
      <c r="Z86" s="13"/>
      <c r="AA86" s="13"/>
      <c r="AB86" s="13"/>
      <c r="AC86" s="13"/>
      <c r="AD86" s="13"/>
      <c r="AE86" s="13"/>
    </row>
    <row r="87" spans="1:31" x14ac:dyDescent="0.25">
      <c r="A87" s="13">
        <v>131</v>
      </c>
      <c r="B87" s="13" t="s">
        <v>1302</v>
      </c>
      <c r="C87" s="13" t="s">
        <v>1255</v>
      </c>
      <c r="D87" s="13" t="s">
        <v>1256</v>
      </c>
      <c r="E87" s="13" t="s">
        <v>1257</v>
      </c>
      <c r="F87" s="13" t="s">
        <v>13</v>
      </c>
      <c r="G87" s="13" t="s">
        <v>14</v>
      </c>
      <c r="H87" s="13" t="s">
        <v>1258</v>
      </c>
      <c r="I87" s="13" t="s">
        <v>1259</v>
      </c>
      <c r="J87" s="13">
        <v>24</v>
      </c>
      <c r="K87" s="13">
        <v>2018</v>
      </c>
      <c r="L87" s="13">
        <v>5</v>
      </c>
      <c r="M87" s="13">
        <v>3</v>
      </c>
      <c r="N87" s="13">
        <v>672</v>
      </c>
      <c r="O87" s="13">
        <v>681</v>
      </c>
      <c r="P87" s="13" t="s">
        <v>649</v>
      </c>
      <c r="Q87" s="13" t="s">
        <v>1254</v>
      </c>
      <c r="R87" s="13" t="str">
        <f>IF(Tabla134[[#This Row],[Base]]="SCOPUS",1,"")</f>
        <v/>
      </c>
      <c r="S87" s="13" t="str">
        <f>IF(Tabla134[[#This Row],[Base]]="WOS",1,"")</f>
        <v/>
      </c>
      <c r="T87" s="13">
        <f>IF(Tabla134[[#This Row],[Base]]="W + S",1,"")</f>
        <v>1</v>
      </c>
      <c r="U87" s="13"/>
      <c r="V87" s="13"/>
      <c r="W87" s="13"/>
      <c r="X87" s="13"/>
      <c r="Y87" s="13"/>
      <c r="Z87" s="13"/>
      <c r="AA87" s="13"/>
      <c r="AB87" s="13"/>
      <c r="AC87" s="13"/>
      <c r="AD87" s="13"/>
      <c r="AE87" s="13"/>
    </row>
    <row r="88" spans="1:31" x14ac:dyDescent="0.25">
      <c r="A88" s="13">
        <v>105</v>
      </c>
      <c r="B88" s="13" t="s">
        <v>1302</v>
      </c>
      <c r="C88" s="13" t="s">
        <v>1139</v>
      </c>
      <c r="D88" s="13" t="s">
        <v>1140</v>
      </c>
      <c r="E88" s="13" t="s">
        <v>1141</v>
      </c>
      <c r="F88" s="13" t="s">
        <v>13</v>
      </c>
      <c r="G88" s="13" t="s">
        <v>14</v>
      </c>
      <c r="H88" s="13" t="s">
        <v>1142</v>
      </c>
      <c r="I88" s="13" t="s">
        <v>1143</v>
      </c>
      <c r="J88" s="13">
        <v>25</v>
      </c>
      <c r="K88" s="13">
        <v>2017</v>
      </c>
      <c r="L88" s="13">
        <v>6</v>
      </c>
      <c r="M88" s="13">
        <v>11</v>
      </c>
      <c r="N88" s="13" t="s">
        <v>38</v>
      </c>
      <c r="O88" s="13" t="s">
        <v>38</v>
      </c>
      <c r="P88" s="13" t="s">
        <v>671</v>
      </c>
      <c r="Q88" s="13" t="s">
        <v>1145</v>
      </c>
      <c r="R88" s="13" t="str">
        <f>IF(Tabla134[[#This Row],[Base]]="SCOPUS",1,"")</f>
        <v/>
      </c>
      <c r="S88" s="13" t="str">
        <f>IF(Tabla134[[#This Row],[Base]]="WOS",1,"")</f>
        <v/>
      </c>
      <c r="T88" s="13">
        <f>IF(Tabla134[[#This Row],[Base]]="W + S",1,"")</f>
        <v>1</v>
      </c>
      <c r="U88" s="13"/>
      <c r="V88" s="13"/>
      <c r="W88" s="13"/>
      <c r="X88" s="13"/>
      <c r="Y88" s="13"/>
      <c r="Z88" s="13"/>
      <c r="AA88" s="13"/>
      <c r="AB88" s="13"/>
      <c r="AC88" s="13"/>
      <c r="AD88" s="13"/>
      <c r="AE88" s="13"/>
    </row>
    <row r="89" spans="1:31" x14ac:dyDescent="0.25">
      <c r="A89" s="13">
        <v>129</v>
      </c>
      <c r="B89" s="13" t="s">
        <v>1302</v>
      </c>
      <c r="C89" s="13" t="s">
        <v>1249</v>
      </c>
      <c r="D89" s="13" t="s">
        <v>281</v>
      </c>
      <c r="E89" s="13" t="s">
        <v>1250</v>
      </c>
      <c r="F89" s="13" t="s">
        <v>13</v>
      </c>
      <c r="G89" s="13" t="s">
        <v>14</v>
      </c>
      <c r="H89" s="13" t="s">
        <v>1251</v>
      </c>
      <c r="I89" s="13" t="s">
        <v>1252</v>
      </c>
      <c r="J89" s="13">
        <v>25</v>
      </c>
      <c r="K89" s="13">
        <v>2019</v>
      </c>
      <c r="L89" s="13">
        <v>11</v>
      </c>
      <c r="M89" s="13" t="s">
        <v>38</v>
      </c>
      <c r="N89" s="13" t="s">
        <v>38</v>
      </c>
      <c r="O89" s="13" t="s">
        <v>38</v>
      </c>
      <c r="P89" s="13" t="s">
        <v>590</v>
      </c>
      <c r="Q89" s="13" t="s">
        <v>1254</v>
      </c>
      <c r="R89" s="13" t="str">
        <f>IF(Tabla134[[#This Row],[Base]]="SCOPUS",1,"")</f>
        <v/>
      </c>
      <c r="S89" s="13" t="str">
        <f>IF(Tabla134[[#This Row],[Base]]="WOS",1,"")</f>
        <v/>
      </c>
      <c r="T89" s="13">
        <f>IF(Tabla134[[#This Row],[Base]]="W + S",1,"")</f>
        <v>1</v>
      </c>
      <c r="U89" s="13"/>
      <c r="V89" s="13"/>
      <c r="W89" s="13"/>
      <c r="X89" s="13"/>
      <c r="Y89" s="13"/>
      <c r="Z89" s="13"/>
      <c r="AA89" s="13"/>
      <c r="AB89" s="13"/>
      <c r="AC89" s="13"/>
      <c r="AD89" s="13"/>
      <c r="AE89" s="13"/>
    </row>
    <row r="90" spans="1:31" x14ac:dyDescent="0.25">
      <c r="A90" s="13">
        <v>39</v>
      </c>
      <c r="B90" s="13" t="s">
        <v>1302</v>
      </c>
      <c r="C90" s="13" t="s">
        <v>876</v>
      </c>
      <c r="D90" s="13" t="s">
        <v>318</v>
      </c>
      <c r="E90" s="13" t="s">
        <v>877</v>
      </c>
      <c r="F90" s="13" t="s">
        <v>13</v>
      </c>
      <c r="G90" s="13" t="s">
        <v>14</v>
      </c>
      <c r="H90" s="13" t="s">
        <v>878</v>
      </c>
      <c r="I90" s="13" t="s">
        <v>879</v>
      </c>
      <c r="J90" s="13">
        <v>26</v>
      </c>
      <c r="K90" s="13">
        <v>2016</v>
      </c>
      <c r="L90" s="13">
        <v>8</v>
      </c>
      <c r="M90" s="13">
        <v>6</v>
      </c>
      <c r="N90" s="13" t="s">
        <v>38</v>
      </c>
      <c r="O90" s="13" t="s">
        <v>38</v>
      </c>
      <c r="P90" s="13" t="s">
        <v>710</v>
      </c>
      <c r="Q90" s="13" t="s">
        <v>880</v>
      </c>
      <c r="R90" s="13" t="str">
        <f>IF(Tabla134[[#This Row],[Base]]="SCOPUS",1,"")</f>
        <v/>
      </c>
      <c r="S90" s="13" t="str">
        <f>IF(Tabla134[[#This Row],[Base]]="WOS",1,"")</f>
        <v/>
      </c>
      <c r="T90" s="13">
        <f>IF(Tabla134[[#This Row],[Base]]="W + S",1,"")</f>
        <v>1</v>
      </c>
      <c r="U90" s="13"/>
      <c r="V90" s="13"/>
      <c r="W90" s="13"/>
      <c r="X90" s="13"/>
      <c r="Y90" s="13"/>
      <c r="Z90" s="13"/>
      <c r="AA90" s="13"/>
      <c r="AB90" s="13"/>
      <c r="AC90" s="13"/>
      <c r="AD90" s="13"/>
      <c r="AE90" s="13"/>
    </row>
    <row r="91" spans="1:31" x14ac:dyDescent="0.25">
      <c r="A91" s="13">
        <v>127</v>
      </c>
      <c r="B91" s="13" t="s">
        <v>1302</v>
      </c>
      <c r="C91" s="13" t="s">
        <v>1244</v>
      </c>
      <c r="D91" s="13" t="s">
        <v>297</v>
      </c>
      <c r="E91" s="13" t="s">
        <v>1245</v>
      </c>
      <c r="F91" s="13" t="s">
        <v>13</v>
      </c>
      <c r="G91" s="13" t="s">
        <v>14</v>
      </c>
      <c r="H91" s="13" t="s">
        <v>645</v>
      </c>
      <c r="I91" s="13" t="s">
        <v>1246</v>
      </c>
      <c r="J91" s="13">
        <v>27</v>
      </c>
      <c r="K91" s="13">
        <v>2018</v>
      </c>
      <c r="L91" s="13">
        <v>54</v>
      </c>
      <c r="M91" s="13" t="s">
        <v>1247</v>
      </c>
      <c r="N91" s="13">
        <v>366</v>
      </c>
      <c r="O91" s="13">
        <v>372</v>
      </c>
      <c r="P91" s="13" t="s">
        <v>642</v>
      </c>
      <c r="Q91" s="13" t="s">
        <v>1248</v>
      </c>
      <c r="R91" s="13" t="str">
        <f>IF(Tabla134[[#This Row],[Base]]="SCOPUS",1,"")</f>
        <v/>
      </c>
      <c r="S91" s="13" t="str">
        <f>IF(Tabla134[[#This Row],[Base]]="WOS",1,"")</f>
        <v/>
      </c>
      <c r="T91" s="13">
        <f>IF(Tabla134[[#This Row],[Base]]="W + S",1,"")</f>
        <v>1</v>
      </c>
      <c r="U91" s="13"/>
      <c r="V91" s="13"/>
      <c r="W91" s="13"/>
      <c r="X91" s="13"/>
      <c r="Y91" s="13"/>
      <c r="Z91" s="13"/>
      <c r="AA91" s="13"/>
      <c r="AB91" s="13"/>
      <c r="AC91" s="13"/>
      <c r="AD91" s="13"/>
      <c r="AE91" s="13"/>
    </row>
    <row r="92" spans="1:31" x14ac:dyDescent="0.25">
      <c r="A92" s="13">
        <v>19</v>
      </c>
      <c r="B92" s="13" t="s">
        <v>1302</v>
      </c>
      <c r="C92" s="13" t="s">
        <v>810</v>
      </c>
      <c r="D92" s="13" t="s">
        <v>294</v>
      </c>
      <c r="E92" s="13" t="s">
        <v>811</v>
      </c>
      <c r="F92" s="13" t="s">
        <v>13</v>
      </c>
      <c r="G92" s="13" t="s">
        <v>14</v>
      </c>
      <c r="H92" s="13" t="s">
        <v>812</v>
      </c>
      <c r="I92" s="13" t="s">
        <v>813</v>
      </c>
      <c r="J92" s="13">
        <v>31</v>
      </c>
      <c r="K92" s="13">
        <v>2018</v>
      </c>
      <c r="L92" s="13">
        <v>15</v>
      </c>
      <c r="M92" s="13" t="s">
        <v>38</v>
      </c>
      <c r="N92" s="13" t="s">
        <v>38</v>
      </c>
      <c r="O92" s="13" t="s">
        <v>38</v>
      </c>
      <c r="P92" s="13" t="s">
        <v>633</v>
      </c>
      <c r="Q92" s="13" t="s">
        <v>743</v>
      </c>
      <c r="R92" s="13" t="str">
        <f>IF(Tabla134[[#This Row],[Base]]="SCOPUS",1,"")</f>
        <v/>
      </c>
      <c r="S92" s="13" t="str">
        <f>IF(Tabla134[[#This Row],[Base]]="WOS",1,"")</f>
        <v/>
      </c>
      <c r="T92" s="13">
        <f>IF(Tabla134[[#This Row],[Base]]="W + S",1,"")</f>
        <v>1</v>
      </c>
      <c r="U92" s="13"/>
      <c r="V92" s="13"/>
      <c r="W92" s="13"/>
      <c r="X92" s="13"/>
      <c r="Y92" s="13"/>
      <c r="Z92" s="13"/>
      <c r="AA92" s="13"/>
      <c r="AB92" s="13"/>
      <c r="AC92" s="13"/>
      <c r="AD92" s="13"/>
      <c r="AE92" s="13"/>
    </row>
    <row r="93" spans="1:31" x14ac:dyDescent="0.25">
      <c r="A93" s="13">
        <v>58</v>
      </c>
      <c r="B93" s="13" t="s">
        <v>1302</v>
      </c>
      <c r="C93" s="13" t="s">
        <v>951</v>
      </c>
      <c r="D93" s="13" t="s">
        <v>952</v>
      </c>
      <c r="E93" s="13" t="s">
        <v>953</v>
      </c>
      <c r="F93" s="13" t="s">
        <v>27</v>
      </c>
      <c r="G93" s="13" t="s">
        <v>14</v>
      </c>
      <c r="H93" s="13" t="s">
        <v>954</v>
      </c>
      <c r="I93" s="13" t="s">
        <v>955</v>
      </c>
      <c r="J93" s="13">
        <v>34</v>
      </c>
      <c r="K93" s="13">
        <v>2017</v>
      </c>
      <c r="L93" s="13">
        <v>12</v>
      </c>
      <c r="M93" s="13">
        <v>34</v>
      </c>
      <c r="N93" s="13">
        <v>219</v>
      </c>
      <c r="O93" s="13" t="s">
        <v>956</v>
      </c>
      <c r="P93" s="13" t="s">
        <v>689</v>
      </c>
      <c r="Q93" s="13" t="s">
        <v>957</v>
      </c>
      <c r="R93" s="13" t="str">
        <f>IF(Tabla134[[#This Row],[Base]]="SCOPUS",1,"")</f>
        <v/>
      </c>
      <c r="S93" s="13" t="str">
        <f>IF(Tabla134[[#This Row],[Base]]="WOS",1,"")</f>
        <v/>
      </c>
      <c r="T93" s="13">
        <f>IF(Tabla134[[#This Row],[Base]]="W + S",1,"")</f>
        <v>1</v>
      </c>
      <c r="U93" s="13"/>
      <c r="V93" s="13"/>
      <c r="W93" s="13"/>
      <c r="X93" s="13"/>
      <c r="Y93" s="13"/>
      <c r="Z93" s="13"/>
      <c r="AA93" s="13"/>
      <c r="AB93" s="13"/>
      <c r="AC93" s="13"/>
      <c r="AD93" s="13"/>
      <c r="AE93" s="13"/>
    </row>
    <row r="94" spans="1:31" x14ac:dyDescent="0.25">
      <c r="A94" s="13">
        <v>140</v>
      </c>
      <c r="B94" s="13" t="s">
        <v>1302</v>
      </c>
      <c r="C94" s="13" t="s">
        <v>1294</v>
      </c>
      <c r="D94" s="13" t="s">
        <v>270</v>
      </c>
      <c r="E94" s="13" t="s">
        <v>1295</v>
      </c>
      <c r="F94" s="13" t="s">
        <v>1197</v>
      </c>
      <c r="G94" s="13" t="s">
        <v>14</v>
      </c>
      <c r="H94" s="13" t="s">
        <v>1296</v>
      </c>
      <c r="I94" s="13" t="s">
        <v>1297</v>
      </c>
      <c r="J94" s="13">
        <v>36</v>
      </c>
      <c r="K94" s="13">
        <v>2020</v>
      </c>
      <c r="L94" s="13" t="s">
        <v>38</v>
      </c>
      <c r="M94" s="13">
        <v>4</v>
      </c>
      <c r="N94" s="13">
        <v>165</v>
      </c>
      <c r="O94" s="13">
        <v>192</v>
      </c>
      <c r="P94" s="13" t="s">
        <v>555</v>
      </c>
      <c r="Q94" s="13" t="s">
        <v>1044</v>
      </c>
      <c r="R94" s="13" t="str">
        <f>IF(Tabla134[[#This Row],[Base]]="SCOPUS",1,"")</f>
        <v/>
      </c>
      <c r="S94" s="13" t="str">
        <f>IF(Tabla134[[#This Row],[Base]]="WOS",1,"")</f>
        <v/>
      </c>
      <c r="T94" s="13">
        <f>IF(Tabla134[[#This Row],[Base]]="W + S",1,"")</f>
        <v>1</v>
      </c>
      <c r="U94" s="13"/>
      <c r="V94" s="13"/>
      <c r="W94" s="13"/>
      <c r="X94" s="13"/>
      <c r="Y94" s="13"/>
      <c r="Z94" s="13"/>
      <c r="AA94" s="13"/>
      <c r="AB94" s="13"/>
      <c r="AC94" s="13"/>
      <c r="AD94" s="13"/>
      <c r="AE94" s="13"/>
    </row>
    <row r="95" spans="1:31" x14ac:dyDescent="0.25">
      <c r="A95" s="13">
        <v>90</v>
      </c>
      <c r="B95" s="13" t="s">
        <v>1302</v>
      </c>
      <c r="C95" s="13" t="s">
        <v>1089</v>
      </c>
      <c r="D95" s="13" t="s">
        <v>1090</v>
      </c>
      <c r="E95" s="13" t="s">
        <v>732</v>
      </c>
      <c r="F95" s="13" t="s">
        <v>13</v>
      </c>
      <c r="G95" s="13" t="s">
        <v>14</v>
      </c>
      <c r="H95" s="13" t="s">
        <v>1091</v>
      </c>
      <c r="I95" s="13" t="s">
        <v>1092</v>
      </c>
      <c r="J95" s="13">
        <v>43</v>
      </c>
      <c r="K95" s="13">
        <v>2020</v>
      </c>
      <c r="L95" s="13">
        <v>10</v>
      </c>
      <c r="M95" s="13">
        <v>22</v>
      </c>
      <c r="N95" s="13" t="s">
        <v>38</v>
      </c>
      <c r="O95" s="13" t="s">
        <v>38</v>
      </c>
      <c r="P95" s="13" t="s">
        <v>479</v>
      </c>
      <c r="Q95" s="13" t="s">
        <v>736</v>
      </c>
      <c r="R95" s="13" t="str">
        <f>IF(Tabla134[[#This Row],[Base]]="SCOPUS",1,"")</f>
        <v/>
      </c>
      <c r="S95" s="13" t="str">
        <f>IF(Tabla134[[#This Row],[Base]]="WOS",1,"")</f>
        <v/>
      </c>
      <c r="T95" s="13">
        <f>IF(Tabla134[[#This Row],[Base]]="W + S",1,"")</f>
        <v>1</v>
      </c>
      <c r="U95" s="13"/>
      <c r="V95" s="13"/>
      <c r="W95" s="13"/>
      <c r="X95" s="13"/>
      <c r="Y95" s="13"/>
      <c r="Z95" s="13"/>
      <c r="AA95" s="13"/>
      <c r="AB95" s="13"/>
      <c r="AC95" s="13"/>
      <c r="AD95" s="13"/>
      <c r="AE95" s="13"/>
    </row>
    <row r="96" spans="1:31" x14ac:dyDescent="0.25">
      <c r="A96" s="13">
        <v>8</v>
      </c>
      <c r="B96" s="13" t="s">
        <v>1302</v>
      </c>
      <c r="C96" s="13" t="s">
        <v>764</v>
      </c>
      <c r="D96" s="13" t="s">
        <v>765</v>
      </c>
      <c r="E96" s="13" t="s">
        <v>766</v>
      </c>
      <c r="F96" s="13" t="s">
        <v>13</v>
      </c>
      <c r="G96" s="13" t="s">
        <v>14</v>
      </c>
      <c r="H96" s="13" t="s">
        <v>767</v>
      </c>
      <c r="I96" s="13" t="s">
        <v>768</v>
      </c>
      <c r="J96" s="13">
        <v>52</v>
      </c>
      <c r="K96" s="13">
        <v>2017</v>
      </c>
      <c r="L96" s="13">
        <v>13</v>
      </c>
      <c r="M96" s="13">
        <v>2</v>
      </c>
      <c r="N96" s="13">
        <v>469</v>
      </c>
      <c r="O96" s="13">
        <v>486</v>
      </c>
      <c r="P96" s="13" t="s">
        <v>704</v>
      </c>
      <c r="Q96" s="13" t="s">
        <v>743</v>
      </c>
      <c r="R96" s="13" t="str">
        <f>IF(Tabla134[[#This Row],[Base]]="SCOPUS",1,"")</f>
        <v/>
      </c>
      <c r="S96" s="13" t="str">
        <f>IF(Tabla134[[#This Row],[Base]]="WOS",1,"")</f>
        <v/>
      </c>
      <c r="T96" s="13">
        <f>IF(Tabla134[[#This Row],[Base]]="W + S",1,"")</f>
        <v>1</v>
      </c>
      <c r="U96" s="13"/>
      <c r="V96" s="13"/>
      <c r="W96" s="13"/>
      <c r="X96" s="13"/>
      <c r="Y96" s="13"/>
      <c r="Z96" s="13"/>
      <c r="AA96" s="13"/>
      <c r="AB96" s="13"/>
      <c r="AC96" s="13"/>
      <c r="AD96" s="13"/>
      <c r="AE96" s="13"/>
    </row>
    <row r="97" spans="1:31" x14ac:dyDescent="0.25">
      <c r="A97" s="13">
        <v>84</v>
      </c>
      <c r="B97" s="13" t="s">
        <v>1302</v>
      </c>
      <c r="C97" s="13" t="s">
        <v>1062</v>
      </c>
      <c r="D97" s="13" t="s">
        <v>1063</v>
      </c>
      <c r="E97" s="13" t="s">
        <v>1064</v>
      </c>
      <c r="F97" s="13" t="s">
        <v>728</v>
      </c>
      <c r="G97" s="13" t="s">
        <v>14</v>
      </c>
      <c r="H97" s="13" t="s">
        <v>1065</v>
      </c>
      <c r="I97" s="13" t="s">
        <v>1066</v>
      </c>
      <c r="J97" s="13">
        <v>52</v>
      </c>
      <c r="K97" s="13">
        <v>2020</v>
      </c>
      <c r="L97" s="13">
        <v>161</v>
      </c>
      <c r="M97" s="13">
        <v>26</v>
      </c>
      <c r="N97" s="13">
        <v>1078</v>
      </c>
      <c r="O97" s="13">
        <v>1087</v>
      </c>
      <c r="P97" s="13" t="s">
        <v>518</v>
      </c>
      <c r="Q97" s="13" t="s">
        <v>1067</v>
      </c>
      <c r="R97" s="13" t="str">
        <f>IF(Tabla134[[#This Row],[Base]]="SCOPUS",1,"")</f>
        <v/>
      </c>
      <c r="S97" s="13" t="str">
        <f>IF(Tabla134[[#This Row],[Base]]="WOS",1,"")</f>
        <v/>
      </c>
      <c r="T97" s="13">
        <f>IF(Tabla134[[#This Row],[Base]]="W + S",1,"")</f>
        <v>1</v>
      </c>
      <c r="U97" s="13"/>
      <c r="V97" s="13"/>
      <c r="W97" s="13"/>
      <c r="X97" s="13"/>
      <c r="Y97" s="13"/>
      <c r="Z97" s="13"/>
      <c r="AA97" s="13"/>
      <c r="AB97" s="13"/>
      <c r="AC97" s="13"/>
      <c r="AD97" s="13"/>
      <c r="AE97" s="13"/>
    </row>
    <row r="98" spans="1:31" x14ac:dyDescent="0.25">
      <c r="A98" s="13">
        <v>14</v>
      </c>
      <c r="B98" s="13" t="s">
        <v>1302</v>
      </c>
      <c r="C98" s="13" t="s">
        <v>789</v>
      </c>
      <c r="D98" s="13" t="s">
        <v>790</v>
      </c>
      <c r="E98" s="13" t="s">
        <v>791</v>
      </c>
      <c r="F98" s="13" t="s">
        <v>27</v>
      </c>
      <c r="G98" s="13" t="s">
        <v>14</v>
      </c>
      <c r="H98" s="13" t="s">
        <v>792</v>
      </c>
      <c r="I98" s="13" t="s">
        <v>793</v>
      </c>
      <c r="J98" s="13">
        <v>55</v>
      </c>
      <c r="K98" s="13">
        <v>2020</v>
      </c>
      <c r="L98" s="13">
        <v>31</v>
      </c>
      <c r="M98" s="13">
        <v>2</v>
      </c>
      <c r="N98" s="13">
        <v>141</v>
      </c>
      <c r="O98" s="13">
        <v>152</v>
      </c>
      <c r="P98" s="13" t="s">
        <v>561</v>
      </c>
      <c r="Q98" s="13" t="s">
        <v>743</v>
      </c>
      <c r="R98" s="13" t="str">
        <f>IF(Tabla134[[#This Row],[Base]]="SCOPUS",1,"")</f>
        <v/>
      </c>
      <c r="S98" s="13" t="str">
        <f>IF(Tabla134[[#This Row],[Base]]="WOS",1,"")</f>
        <v/>
      </c>
      <c r="T98" s="13">
        <f>IF(Tabla134[[#This Row],[Base]]="W + S",1,"")</f>
        <v>1</v>
      </c>
      <c r="U98" s="13"/>
      <c r="V98" s="13"/>
      <c r="W98" s="13"/>
      <c r="X98" s="13"/>
      <c r="Y98" s="13"/>
      <c r="Z98" s="13"/>
      <c r="AA98" s="13"/>
      <c r="AB98" s="13"/>
      <c r="AC98" s="13"/>
      <c r="AD98" s="13"/>
      <c r="AE98" s="13"/>
    </row>
    <row r="99" spans="1:31" x14ac:dyDescent="0.25">
      <c r="A99" s="13">
        <v>53</v>
      </c>
      <c r="B99" s="13" t="s">
        <v>1302</v>
      </c>
      <c r="C99" s="13" t="s">
        <v>930</v>
      </c>
      <c r="D99" s="13" t="s">
        <v>322</v>
      </c>
      <c r="E99" s="13" t="s">
        <v>931</v>
      </c>
      <c r="F99" s="13" t="s">
        <v>13</v>
      </c>
      <c r="G99" s="13" t="s">
        <v>14</v>
      </c>
      <c r="H99" s="13" t="s">
        <v>932</v>
      </c>
      <c r="I99" s="13" t="s">
        <v>933</v>
      </c>
      <c r="J99" s="13">
        <v>56</v>
      </c>
      <c r="K99" s="13">
        <v>2011</v>
      </c>
      <c r="L99" s="13">
        <v>44</v>
      </c>
      <c r="M99" s="13">
        <v>2</v>
      </c>
      <c r="N99" s="13">
        <v>198</v>
      </c>
      <c r="O99" s="13">
        <v>215</v>
      </c>
      <c r="P99" s="13" t="s">
        <v>722</v>
      </c>
      <c r="Q99" s="13" t="s">
        <v>934</v>
      </c>
      <c r="R99" s="13" t="str">
        <f>IF(Tabla134[[#This Row],[Base]]="SCOPUS",1,"")</f>
        <v/>
      </c>
      <c r="S99" s="13" t="str">
        <f>IF(Tabla134[[#This Row],[Base]]="WOS",1,"")</f>
        <v/>
      </c>
      <c r="T99" s="13">
        <f>IF(Tabla134[[#This Row],[Base]]="W + S",1,"")</f>
        <v>1</v>
      </c>
      <c r="U99" s="13"/>
      <c r="V99" s="13"/>
      <c r="W99" s="13"/>
      <c r="X99" s="13"/>
      <c r="Y99" s="13"/>
      <c r="Z99" s="13"/>
      <c r="AA99" s="13"/>
      <c r="AB99" s="13"/>
      <c r="AC99" s="13"/>
      <c r="AD99" s="13"/>
      <c r="AE99" s="13"/>
    </row>
    <row r="100" spans="1:31" x14ac:dyDescent="0.25">
      <c r="A100" s="13">
        <v>9</v>
      </c>
      <c r="B100" s="13" t="s">
        <v>1302</v>
      </c>
      <c r="C100" s="13" t="s">
        <v>770</v>
      </c>
      <c r="D100" s="13" t="s">
        <v>771</v>
      </c>
      <c r="E100" s="13" t="s">
        <v>772</v>
      </c>
      <c r="F100" s="13" t="s">
        <v>13</v>
      </c>
      <c r="G100" s="13" t="s">
        <v>14</v>
      </c>
      <c r="H100" s="13" t="s">
        <v>773</v>
      </c>
      <c r="I100" s="13" t="s">
        <v>774</v>
      </c>
      <c r="J100" s="13">
        <v>64</v>
      </c>
      <c r="K100" s="13">
        <v>2019</v>
      </c>
      <c r="L100" s="13">
        <v>23</v>
      </c>
      <c r="M100" s="13">
        <v>2</v>
      </c>
      <c r="N100" s="13">
        <v>122</v>
      </c>
      <c r="O100" s="13">
        <v>134</v>
      </c>
      <c r="P100" s="13" t="s">
        <v>617</v>
      </c>
      <c r="Q100" s="13" t="s">
        <v>776</v>
      </c>
      <c r="R100" s="13" t="str">
        <f>IF(Tabla134[[#This Row],[Base]]="SCOPUS",1,"")</f>
        <v/>
      </c>
      <c r="S100" s="13" t="str">
        <f>IF(Tabla134[[#This Row],[Base]]="WOS",1,"")</f>
        <v/>
      </c>
      <c r="T100" s="13">
        <f>IF(Tabla134[[#This Row],[Base]]="W + S",1,"")</f>
        <v>1</v>
      </c>
      <c r="U100" s="13"/>
      <c r="V100" s="13"/>
      <c r="W100" s="13"/>
      <c r="X100" s="13"/>
      <c r="Y100" s="13"/>
      <c r="Z100" s="13"/>
      <c r="AA100" s="13"/>
      <c r="AB100" s="13"/>
      <c r="AC100" s="13"/>
      <c r="AD100" s="13"/>
      <c r="AE100" s="13"/>
    </row>
    <row r="101" spans="1:31" x14ac:dyDescent="0.25">
      <c r="A101" s="13">
        <v>137</v>
      </c>
      <c r="B101" s="13" t="s">
        <v>1302</v>
      </c>
      <c r="C101" s="13" t="s">
        <v>1278</v>
      </c>
      <c r="D101" s="13" t="s">
        <v>1279</v>
      </c>
      <c r="E101" s="13" t="s">
        <v>1280</v>
      </c>
      <c r="F101" s="13" t="s">
        <v>13</v>
      </c>
      <c r="G101" s="13" t="s">
        <v>14</v>
      </c>
      <c r="H101" s="13" t="s">
        <v>1281</v>
      </c>
      <c r="I101" s="13" t="s">
        <v>1282</v>
      </c>
      <c r="J101" s="13">
        <v>80</v>
      </c>
      <c r="K101" s="13">
        <v>2018</v>
      </c>
      <c r="L101" s="13">
        <v>6</v>
      </c>
      <c r="M101" s="13">
        <v>4</v>
      </c>
      <c r="N101" s="13">
        <v>231</v>
      </c>
      <c r="O101" s="13">
        <v>245</v>
      </c>
      <c r="P101" s="13" t="s">
        <v>656</v>
      </c>
      <c r="Q101" s="13" t="s">
        <v>1283</v>
      </c>
      <c r="R101" s="13" t="str">
        <f>IF(Tabla134[[#This Row],[Base]]="SCOPUS",1,"")</f>
        <v/>
      </c>
      <c r="S101" s="13" t="str">
        <f>IF(Tabla134[[#This Row],[Base]]="WOS",1,"")</f>
        <v/>
      </c>
      <c r="T101" s="13">
        <f>IF(Tabla134[[#This Row],[Base]]="W + S",1,"")</f>
        <v>1</v>
      </c>
      <c r="U101" s="13"/>
      <c r="V101" s="13"/>
      <c r="W101" s="13"/>
      <c r="X101" s="13"/>
      <c r="Y101" s="13"/>
      <c r="Z101" s="13"/>
      <c r="AA101" s="13"/>
      <c r="AB101" s="13"/>
      <c r="AC101" s="13"/>
      <c r="AD101" s="13"/>
      <c r="AE101" s="13"/>
    </row>
    <row r="102" spans="1:31" x14ac:dyDescent="0.25">
      <c r="A102" s="13">
        <v>57</v>
      </c>
      <c r="B102" s="13" t="s">
        <v>1302</v>
      </c>
      <c r="C102" s="13" t="s">
        <v>945</v>
      </c>
      <c r="D102" s="13" t="s">
        <v>320</v>
      </c>
      <c r="E102" s="13" t="s">
        <v>946</v>
      </c>
      <c r="F102" s="13" t="s">
        <v>13</v>
      </c>
      <c r="G102" s="13" t="s">
        <v>14</v>
      </c>
      <c r="H102" s="13" t="s">
        <v>947</v>
      </c>
      <c r="I102" s="13" t="s">
        <v>948</v>
      </c>
      <c r="J102" s="13">
        <v>88</v>
      </c>
      <c r="K102" s="13">
        <v>2015</v>
      </c>
      <c r="L102" s="13">
        <v>14</v>
      </c>
      <c r="M102" s="13">
        <v>3</v>
      </c>
      <c r="N102" s="13">
        <v>311</v>
      </c>
      <c r="O102" s="13">
        <v>332</v>
      </c>
      <c r="P102" s="13" t="s">
        <v>716</v>
      </c>
      <c r="Q102" s="13" t="s">
        <v>950</v>
      </c>
      <c r="R102" s="13" t="str">
        <f>IF(Tabla134[[#This Row],[Base]]="SCOPUS",1,"")</f>
        <v/>
      </c>
      <c r="S102" s="13" t="str">
        <f>IF(Tabla134[[#This Row],[Base]]="WOS",1,"")</f>
        <v/>
      </c>
      <c r="T102" s="13">
        <f>IF(Tabla134[[#This Row],[Base]]="W + S",1,"")</f>
        <v>1</v>
      </c>
      <c r="U102" s="13"/>
      <c r="V102" s="13"/>
      <c r="W102" s="13"/>
      <c r="X102" s="13"/>
      <c r="Y102" s="13"/>
      <c r="Z102" s="13"/>
      <c r="AA102" s="13"/>
      <c r="AB102" s="13"/>
      <c r="AC102" s="13"/>
      <c r="AD102" s="13"/>
      <c r="AE102" s="13"/>
    </row>
    <row r="103" spans="1:31" x14ac:dyDescent="0.25">
      <c r="A103" s="13">
        <v>54</v>
      </c>
      <c r="B103" s="13" t="s">
        <v>1302</v>
      </c>
      <c r="C103" s="13" t="s">
        <v>935</v>
      </c>
      <c r="D103" s="13" t="s">
        <v>936</v>
      </c>
      <c r="E103" s="13" t="s">
        <v>732</v>
      </c>
      <c r="F103" s="13" t="s">
        <v>13</v>
      </c>
      <c r="G103" s="13" t="s">
        <v>14</v>
      </c>
      <c r="H103" s="13" t="s">
        <v>937</v>
      </c>
      <c r="I103" s="13" t="s">
        <v>938</v>
      </c>
      <c r="J103" s="13">
        <v>107</v>
      </c>
      <c r="K103" s="13">
        <v>2020</v>
      </c>
      <c r="L103" s="13">
        <v>10</v>
      </c>
      <c r="M103" s="13">
        <v>13</v>
      </c>
      <c r="N103" s="13" t="s">
        <v>38</v>
      </c>
      <c r="O103" s="13" t="s">
        <v>38</v>
      </c>
      <c r="P103" s="13" t="s">
        <v>511</v>
      </c>
      <c r="Q103" s="13" t="s">
        <v>736</v>
      </c>
      <c r="R103" s="13" t="str">
        <f>IF(Tabla134[[#This Row],[Base]]="SCOPUS",1,"")</f>
        <v/>
      </c>
      <c r="S103" s="13" t="str">
        <f>IF(Tabla134[[#This Row],[Base]]="WOS",1,"")</f>
        <v/>
      </c>
      <c r="T103" s="13">
        <f>IF(Tabla134[[#This Row],[Base]]="W + S",1,"")</f>
        <v>1</v>
      </c>
      <c r="U103" s="13"/>
      <c r="V103" s="13"/>
      <c r="W103" s="13"/>
      <c r="X103" s="13"/>
      <c r="Y103" s="13"/>
      <c r="Z103" s="13"/>
      <c r="AA103" s="13"/>
      <c r="AB103" s="13"/>
      <c r="AC103" s="13"/>
      <c r="AD103" s="13"/>
      <c r="AE103" s="13"/>
    </row>
    <row r="104" spans="1:31" x14ac:dyDescent="0.25">
      <c r="A104" s="13">
        <v>28</v>
      </c>
      <c r="B104" s="13" t="s">
        <v>1299</v>
      </c>
      <c r="C104" s="13" t="s">
        <v>836</v>
      </c>
      <c r="D104" s="13" t="s">
        <v>837</v>
      </c>
      <c r="E104" s="13" t="s">
        <v>838</v>
      </c>
      <c r="F104" s="13" t="s">
        <v>13</v>
      </c>
      <c r="G104" s="13" t="s">
        <v>14</v>
      </c>
      <c r="H104" s="13" t="s">
        <v>839</v>
      </c>
      <c r="I104" s="13" t="s">
        <v>840</v>
      </c>
      <c r="J104" s="13">
        <v>5</v>
      </c>
      <c r="K104" s="13">
        <v>2020</v>
      </c>
      <c r="L104" s="13" t="s">
        <v>38</v>
      </c>
      <c r="M104" s="13" t="s">
        <v>38</v>
      </c>
      <c r="N104" s="13">
        <v>303</v>
      </c>
      <c r="O104" s="13">
        <v>312</v>
      </c>
      <c r="P104" s="13" t="s">
        <v>842</v>
      </c>
      <c r="Q104" s="13" t="s">
        <v>809</v>
      </c>
      <c r="R104" s="13" t="str">
        <f>IF(Tabla134[[#This Row],[Base]]="SCOPUS",1,"")</f>
        <v/>
      </c>
      <c r="S104" s="13">
        <f>IF(Tabla134[[#This Row],[Base]]="WOS",1,"")</f>
        <v>1</v>
      </c>
      <c r="T104" s="13" t="str">
        <f>IF(Tabla134[[#This Row],[Base]]="W + S",1,"")</f>
        <v/>
      </c>
      <c r="U104" s="13"/>
      <c r="V104" s="13"/>
      <c r="W104" s="13"/>
      <c r="X104" s="13"/>
      <c r="Y104" s="13"/>
      <c r="Z104" s="13"/>
      <c r="AA104" s="13"/>
      <c r="AB104" s="13"/>
      <c r="AC104" s="13"/>
      <c r="AD104" s="13"/>
      <c r="AE104" s="13"/>
    </row>
    <row r="105" spans="1:31" x14ac:dyDescent="0.25">
      <c r="A105" s="13">
        <v>18</v>
      </c>
      <c r="B105" s="13" t="s">
        <v>1299</v>
      </c>
      <c r="C105" s="13" t="s">
        <v>802</v>
      </c>
      <c r="D105" s="13" t="s">
        <v>803</v>
      </c>
      <c r="E105" s="13" t="s">
        <v>804</v>
      </c>
      <c r="F105" s="13" t="s">
        <v>27</v>
      </c>
      <c r="G105" s="13" t="s">
        <v>14</v>
      </c>
      <c r="H105" s="13" t="s">
        <v>805</v>
      </c>
      <c r="I105" s="13" t="s">
        <v>806</v>
      </c>
      <c r="J105" s="13">
        <v>14</v>
      </c>
      <c r="K105" s="13">
        <v>2015</v>
      </c>
      <c r="L105" s="13">
        <v>20</v>
      </c>
      <c r="M105" s="13">
        <v>1</v>
      </c>
      <c r="N105" s="13">
        <v>79</v>
      </c>
      <c r="O105" s="13">
        <v>93</v>
      </c>
      <c r="P105" s="13" t="s">
        <v>808</v>
      </c>
      <c r="Q105" s="13" t="s">
        <v>809</v>
      </c>
      <c r="R105" s="13" t="str">
        <f>IF(Tabla134[[#This Row],[Base]]="SCOPUS",1,"")</f>
        <v/>
      </c>
      <c r="S105" s="13">
        <f>IF(Tabla134[[#This Row],[Base]]="WOS",1,"")</f>
        <v>1</v>
      </c>
      <c r="T105" s="13" t="str">
        <f>IF(Tabla134[[#This Row],[Base]]="W + S",1,"")</f>
        <v/>
      </c>
      <c r="U105" s="13"/>
      <c r="V105" s="13"/>
      <c r="W105" s="13"/>
      <c r="X105" s="13"/>
      <c r="Y105" s="13"/>
      <c r="Z105" s="13"/>
      <c r="AA105" s="13"/>
      <c r="AB105" s="13"/>
      <c r="AC105" s="13"/>
      <c r="AD105" s="13"/>
      <c r="AE105" s="13"/>
    </row>
    <row r="106" spans="1:31" x14ac:dyDescent="0.25">
      <c r="A106" s="13">
        <v>72</v>
      </c>
      <c r="B106" s="13" t="s">
        <v>1299</v>
      </c>
      <c r="C106" s="13" t="s">
        <v>1019</v>
      </c>
      <c r="D106" s="13" t="s">
        <v>1020</v>
      </c>
      <c r="E106" s="13" t="s">
        <v>1021</v>
      </c>
      <c r="F106" s="13" t="s">
        <v>27</v>
      </c>
      <c r="G106" s="13" t="s">
        <v>14</v>
      </c>
      <c r="H106" s="13" t="s">
        <v>1022</v>
      </c>
      <c r="I106" s="13" t="s">
        <v>1023</v>
      </c>
      <c r="J106" s="13">
        <v>21</v>
      </c>
      <c r="K106" s="13">
        <v>2017</v>
      </c>
      <c r="L106" s="13">
        <v>16</v>
      </c>
      <c r="M106" s="13">
        <v>1</v>
      </c>
      <c r="N106" s="13">
        <v>79</v>
      </c>
      <c r="O106" s="13">
        <v>92</v>
      </c>
      <c r="P106" s="13" t="s">
        <v>1025</v>
      </c>
      <c r="Q106" s="13" t="s">
        <v>743</v>
      </c>
      <c r="R106" s="13" t="str">
        <f>IF(Tabla134[[#This Row],[Base]]="SCOPUS",1,"")</f>
        <v/>
      </c>
      <c r="S106" s="13">
        <f>IF(Tabla134[[#This Row],[Base]]="WOS",1,"")</f>
        <v>1</v>
      </c>
      <c r="T106" s="13" t="str">
        <f>IF(Tabla134[[#This Row],[Base]]="W + S",1,"")</f>
        <v/>
      </c>
      <c r="U106" s="13"/>
      <c r="V106" s="13"/>
      <c r="W106" s="13"/>
      <c r="X106" s="13"/>
      <c r="Y106" s="13"/>
      <c r="Z106" s="13"/>
      <c r="AA106" s="13"/>
      <c r="AB106" s="13"/>
      <c r="AC106" s="13"/>
      <c r="AD106" s="13"/>
      <c r="AE106" s="13"/>
    </row>
    <row r="107" spans="1:31" x14ac:dyDescent="0.25">
      <c r="A107" s="13">
        <v>5</v>
      </c>
      <c r="B107" s="13" t="s">
        <v>1299</v>
      </c>
      <c r="C107" s="13" t="s">
        <v>744</v>
      </c>
      <c r="D107" s="13" t="s">
        <v>745</v>
      </c>
      <c r="E107" s="13" t="s">
        <v>746</v>
      </c>
      <c r="F107" s="13" t="s">
        <v>27</v>
      </c>
      <c r="G107" s="13" t="s">
        <v>14</v>
      </c>
      <c r="H107" s="13" t="s">
        <v>747</v>
      </c>
      <c r="I107" s="13" t="s">
        <v>748</v>
      </c>
      <c r="J107" s="13">
        <v>22</v>
      </c>
      <c r="K107" s="13">
        <v>2020</v>
      </c>
      <c r="L107" s="13" t="s">
        <v>38</v>
      </c>
      <c r="M107" s="13">
        <v>30</v>
      </c>
      <c r="N107" s="13">
        <v>185</v>
      </c>
      <c r="O107" s="13">
        <v>198</v>
      </c>
      <c r="P107" s="13" t="s">
        <v>750</v>
      </c>
      <c r="Q107" s="13" t="s">
        <v>743</v>
      </c>
      <c r="R107" s="13" t="str">
        <f>IF(Tabla134[[#This Row],[Base]]="SCOPUS",1,"")</f>
        <v/>
      </c>
      <c r="S107" s="13">
        <f>IF(Tabla134[[#This Row],[Base]]="WOS",1,"")</f>
        <v>1</v>
      </c>
      <c r="T107" s="13" t="str">
        <f>IF(Tabla134[[#This Row],[Base]]="W + S",1,"")</f>
        <v/>
      </c>
      <c r="U107" s="13"/>
      <c r="V107" s="13"/>
      <c r="W107" s="13"/>
      <c r="X107" s="13"/>
      <c r="Y107" s="13"/>
      <c r="Z107" s="13"/>
      <c r="AA107" s="13"/>
      <c r="AB107" s="13"/>
      <c r="AC107" s="13"/>
      <c r="AD107" s="13"/>
      <c r="AE107" s="13"/>
    </row>
    <row r="108" spans="1:31" x14ac:dyDescent="0.25">
      <c r="A108" s="13">
        <v>94</v>
      </c>
      <c r="B108" s="13" t="s">
        <v>1299</v>
      </c>
      <c r="C108" s="13" t="s">
        <v>1097</v>
      </c>
      <c r="D108" s="13" t="s">
        <v>1098</v>
      </c>
      <c r="E108" s="13" t="s">
        <v>1047</v>
      </c>
      <c r="F108" s="13" t="s">
        <v>13</v>
      </c>
      <c r="G108" s="13" t="s">
        <v>14</v>
      </c>
      <c r="H108" s="13" t="s">
        <v>1099</v>
      </c>
      <c r="I108" s="13" t="s">
        <v>1100</v>
      </c>
      <c r="J108" s="13">
        <v>23</v>
      </c>
      <c r="K108" s="13">
        <v>2020</v>
      </c>
      <c r="L108" s="13">
        <v>9</v>
      </c>
      <c r="M108" s="13">
        <v>10</v>
      </c>
      <c r="N108" s="13" t="s">
        <v>38</v>
      </c>
      <c r="O108" s="13" t="s">
        <v>38</v>
      </c>
      <c r="P108" s="13" t="s">
        <v>1101</v>
      </c>
      <c r="Q108" s="13" t="s">
        <v>1051</v>
      </c>
      <c r="R108" s="13" t="str">
        <f>IF(Tabla134[[#This Row],[Base]]="SCOPUS",1,"")</f>
        <v/>
      </c>
      <c r="S108" s="13">
        <f>IF(Tabla134[[#This Row],[Base]]="WOS",1,"")</f>
        <v>1</v>
      </c>
      <c r="T108" s="13" t="str">
        <f>IF(Tabla134[[#This Row],[Base]]="W + S",1,"")</f>
        <v/>
      </c>
      <c r="U108" s="13"/>
      <c r="V108" s="13"/>
      <c r="W108" s="13"/>
      <c r="X108" s="13"/>
      <c r="Y108" s="13"/>
      <c r="Z108" s="13"/>
      <c r="AA108" s="13"/>
      <c r="AB108" s="13"/>
      <c r="AC108" s="13"/>
      <c r="AD108" s="13"/>
      <c r="AE108" s="13"/>
    </row>
    <row r="109" spans="1:31" x14ac:dyDescent="0.25">
      <c r="A109" s="13">
        <v>3</v>
      </c>
      <c r="B109" s="13" t="s">
        <v>1299</v>
      </c>
      <c r="C109" s="13" t="s">
        <v>737</v>
      </c>
      <c r="D109" s="13" t="s">
        <v>738</v>
      </c>
      <c r="E109" s="13" t="s">
        <v>39</v>
      </c>
      <c r="F109" s="13" t="s">
        <v>27</v>
      </c>
      <c r="G109" s="13" t="s">
        <v>14</v>
      </c>
      <c r="H109" s="13" t="s">
        <v>739</v>
      </c>
      <c r="I109" s="13" t="s">
        <v>740</v>
      </c>
      <c r="J109" s="13">
        <v>26</v>
      </c>
      <c r="K109" s="13">
        <v>2020</v>
      </c>
      <c r="L109" s="13">
        <v>9</v>
      </c>
      <c r="M109" s="13">
        <v>1</v>
      </c>
      <c r="N109" s="13">
        <v>170</v>
      </c>
      <c r="O109" s="13">
        <v>187</v>
      </c>
      <c r="P109" s="13" t="s">
        <v>742</v>
      </c>
      <c r="Q109" s="13" t="s">
        <v>743</v>
      </c>
      <c r="R109" s="13" t="str">
        <f>IF(Tabla134[[#This Row],[Base]]="SCOPUS",1,"")</f>
        <v/>
      </c>
      <c r="S109" s="13">
        <f>IF(Tabla134[[#This Row],[Base]]="WOS",1,"")</f>
        <v>1</v>
      </c>
      <c r="T109" s="13" t="str">
        <f>IF(Tabla134[[#This Row],[Base]]="W + S",1,"")</f>
        <v/>
      </c>
      <c r="U109" s="13"/>
      <c r="V109" s="13"/>
      <c r="W109" s="13"/>
      <c r="X109" s="13"/>
      <c r="Y109" s="13"/>
      <c r="Z109" s="13"/>
      <c r="AA109" s="13"/>
      <c r="AB109" s="13"/>
      <c r="AC109" s="13"/>
      <c r="AD109" s="13"/>
      <c r="AE109" s="13"/>
    </row>
    <row r="110" spans="1:31" x14ac:dyDescent="0.25">
      <c r="A110" s="13">
        <v>27</v>
      </c>
      <c r="B110" s="13" t="s">
        <v>1299</v>
      </c>
      <c r="C110" s="13" t="s">
        <v>830</v>
      </c>
      <c r="D110" s="13" t="s">
        <v>831</v>
      </c>
      <c r="E110" s="13" t="s">
        <v>832</v>
      </c>
      <c r="F110" s="13" t="s">
        <v>27</v>
      </c>
      <c r="G110" s="13" t="s">
        <v>14</v>
      </c>
      <c r="H110" s="13" t="s">
        <v>833</v>
      </c>
      <c r="I110" s="13" t="s">
        <v>834</v>
      </c>
      <c r="J110" s="13">
        <v>28</v>
      </c>
      <c r="K110" s="13">
        <v>2017</v>
      </c>
      <c r="L110" s="13" t="s">
        <v>38</v>
      </c>
      <c r="M110" s="13">
        <v>54</v>
      </c>
      <c r="N110" s="13" t="s">
        <v>38</v>
      </c>
      <c r="O110" s="13" t="s">
        <v>38</v>
      </c>
      <c r="P110" s="13" t="s">
        <v>835</v>
      </c>
      <c r="Q110" s="13" t="s">
        <v>743</v>
      </c>
      <c r="R110" s="13" t="str">
        <f>IF(Tabla134[[#This Row],[Base]]="SCOPUS",1,"")</f>
        <v/>
      </c>
      <c r="S110" s="13">
        <f>IF(Tabla134[[#This Row],[Base]]="WOS",1,"")</f>
        <v>1</v>
      </c>
      <c r="T110" s="13" t="str">
        <f>IF(Tabla134[[#This Row],[Base]]="W + S",1,"")</f>
        <v/>
      </c>
      <c r="U110" s="13"/>
      <c r="V110" s="13"/>
      <c r="W110" s="13"/>
      <c r="X110" s="13"/>
      <c r="Y110" s="13"/>
      <c r="Z110" s="13"/>
      <c r="AA110" s="13"/>
      <c r="AB110" s="13"/>
      <c r="AC110" s="13"/>
      <c r="AD110" s="13"/>
      <c r="AE110" s="13"/>
    </row>
    <row r="111" spans="1:31" x14ac:dyDescent="0.25">
      <c r="A111" s="13">
        <v>101</v>
      </c>
      <c r="B111" s="13" t="s">
        <v>1299</v>
      </c>
      <c r="C111" s="13" t="s">
        <v>1121</v>
      </c>
      <c r="D111" s="13" t="s">
        <v>1122</v>
      </c>
      <c r="E111" s="13" t="s">
        <v>1123</v>
      </c>
      <c r="F111" s="13" t="s">
        <v>13</v>
      </c>
      <c r="G111" s="13" t="s">
        <v>14</v>
      </c>
      <c r="H111" s="13" t="s">
        <v>1124</v>
      </c>
      <c r="I111" s="13" t="s">
        <v>1125</v>
      </c>
      <c r="J111" s="13">
        <v>28</v>
      </c>
      <c r="K111" s="13">
        <v>2019</v>
      </c>
      <c r="L111" s="13">
        <v>96</v>
      </c>
      <c r="M111" s="13">
        <v>7</v>
      </c>
      <c r="N111" s="13">
        <v>1486</v>
      </c>
      <c r="O111" s="13">
        <v>1490</v>
      </c>
      <c r="P111" s="13" t="s">
        <v>1126</v>
      </c>
      <c r="Q111" s="13" t="s">
        <v>1127</v>
      </c>
      <c r="R111" s="13" t="str">
        <f>IF(Tabla134[[#This Row],[Base]]="SCOPUS",1,"")</f>
        <v/>
      </c>
      <c r="S111" s="13">
        <f>IF(Tabla134[[#This Row],[Base]]="WOS",1,"")</f>
        <v>1</v>
      </c>
      <c r="T111" s="13" t="str">
        <f>IF(Tabla134[[#This Row],[Base]]="W + S",1,"")</f>
        <v/>
      </c>
      <c r="U111" s="13"/>
      <c r="V111" s="13"/>
      <c r="W111" s="13"/>
      <c r="X111" s="13"/>
      <c r="Y111" s="13"/>
      <c r="Z111" s="13"/>
      <c r="AA111" s="13"/>
      <c r="AB111" s="13"/>
      <c r="AC111" s="13"/>
      <c r="AD111" s="13"/>
      <c r="AE111" s="13"/>
    </row>
    <row r="112" spans="1:31" x14ac:dyDescent="0.25">
      <c r="A112" s="13">
        <v>66</v>
      </c>
      <c r="B112" s="13" t="s">
        <v>1299</v>
      </c>
      <c r="C112" s="13" t="s">
        <v>994</v>
      </c>
      <c r="D112" s="13" t="s">
        <v>995</v>
      </c>
      <c r="E112" s="13" t="s">
        <v>996</v>
      </c>
      <c r="F112" s="13" t="s">
        <v>13</v>
      </c>
      <c r="G112" s="13" t="s">
        <v>14</v>
      </c>
      <c r="H112" s="13" t="s">
        <v>997</v>
      </c>
      <c r="I112" s="13" t="s">
        <v>998</v>
      </c>
      <c r="J112" s="13">
        <v>32</v>
      </c>
      <c r="K112" s="13">
        <v>2020</v>
      </c>
      <c r="L112" s="13">
        <v>8</v>
      </c>
      <c r="M112" s="13">
        <v>12</v>
      </c>
      <c r="N112" s="13" t="s">
        <v>38</v>
      </c>
      <c r="O112" s="13" t="s">
        <v>38</v>
      </c>
      <c r="P112" s="13" t="s">
        <v>1000</v>
      </c>
      <c r="Q112" s="13" t="s">
        <v>1001</v>
      </c>
      <c r="R112" s="13" t="str">
        <f>IF(Tabla134[[#This Row],[Base]]="SCOPUS",1,"")</f>
        <v/>
      </c>
      <c r="S112" s="13">
        <f>IF(Tabla134[[#This Row],[Base]]="WOS",1,"")</f>
        <v>1</v>
      </c>
      <c r="T112" s="13" t="str">
        <f>IF(Tabla134[[#This Row],[Base]]="W + S",1,"")</f>
        <v/>
      </c>
      <c r="U112" s="13"/>
      <c r="V112" s="13"/>
      <c r="W112" s="13"/>
      <c r="X112" s="13"/>
      <c r="Y112" s="13"/>
      <c r="Z112" s="13"/>
      <c r="AA112" s="13"/>
      <c r="AB112" s="13"/>
      <c r="AC112" s="13"/>
      <c r="AD112" s="13"/>
      <c r="AE112" s="13"/>
    </row>
    <row r="113" spans="1:31" x14ac:dyDescent="0.25">
      <c r="A113" s="13">
        <v>108</v>
      </c>
      <c r="B113" s="13" t="s">
        <v>1299</v>
      </c>
      <c r="C113" s="13" t="s">
        <v>1151</v>
      </c>
      <c r="D113" s="13" t="s">
        <v>1152</v>
      </c>
      <c r="E113" s="13" t="s">
        <v>1153</v>
      </c>
      <c r="F113" s="13" t="s">
        <v>13</v>
      </c>
      <c r="G113" s="13" t="s">
        <v>14</v>
      </c>
      <c r="H113" s="13" t="s">
        <v>1154</v>
      </c>
      <c r="I113" s="13" t="s">
        <v>1155</v>
      </c>
      <c r="J113" s="13">
        <v>32</v>
      </c>
      <c r="K113" s="13">
        <v>2016</v>
      </c>
      <c r="L113" s="13">
        <v>17</v>
      </c>
      <c r="M113" s="13">
        <v>1</v>
      </c>
      <c r="N113" s="13">
        <v>45</v>
      </c>
      <c r="O113" s="13">
        <v>64</v>
      </c>
      <c r="P113" s="13" t="s">
        <v>1157</v>
      </c>
      <c r="Q113" s="13" t="s">
        <v>743</v>
      </c>
      <c r="R113" s="13" t="str">
        <f>IF(Tabla134[[#This Row],[Base]]="SCOPUS",1,"")</f>
        <v/>
      </c>
      <c r="S113" s="13">
        <f>IF(Tabla134[[#This Row],[Base]]="WOS",1,"")</f>
        <v>1</v>
      </c>
      <c r="T113" s="13" t="str">
        <f>IF(Tabla134[[#This Row],[Base]]="W + S",1,"")</f>
        <v/>
      </c>
      <c r="U113" s="13"/>
      <c r="V113" s="13"/>
      <c r="W113" s="13"/>
      <c r="X113" s="13"/>
      <c r="Y113" s="13"/>
      <c r="Z113" s="13"/>
      <c r="AA113" s="13"/>
      <c r="AB113" s="13"/>
      <c r="AC113" s="13"/>
      <c r="AD113" s="13"/>
      <c r="AE113" s="13"/>
    </row>
    <row r="114" spans="1:31" x14ac:dyDescent="0.25">
      <c r="A114" s="13">
        <v>32</v>
      </c>
      <c r="B114" s="13" t="s">
        <v>1299</v>
      </c>
      <c r="C114" s="13" t="s">
        <v>848</v>
      </c>
      <c r="D114" s="13" t="s">
        <v>849</v>
      </c>
      <c r="E114" s="13" t="s">
        <v>39</v>
      </c>
      <c r="F114" s="13" t="s">
        <v>27</v>
      </c>
      <c r="G114" s="13" t="s">
        <v>14</v>
      </c>
      <c r="H114" s="13" t="s">
        <v>850</v>
      </c>
      <c r="I114" s="13" t="s">
        <v>851</v>
      </c>
      <c r="J114" s="13">
        <v>35</v>
      </c>
      <c r="K114" s="13">
        <v>2019</v>
      </c>
      <c r="L114" s="13">
        <v>8</v>
      </c>
      <c r="M114" s="13">
        <v>2</v>
      </c>
      <c r="N114" s="13">
        <v>108</v>
      </c>
      <c r="O114" s="13">
        <v>128</v>
      </c>
      <c r="P114" s="13" t="s">
        <v>853</v>
      </c>
      <c r="Q114" s="13" t="s">
        <v>743</v>
      </c>
      <c r="R114" s="13" t="str">
        <f>IF(Tabla134[[#This Row],[Base]]="SCOPUS",1,"")</f>
        <v/>
      </c>
      <c r="S114" s="13">
        <f>IF(Tabla134[[#This Row],[Base]]="WOS",1,"")</f>
        <v>1</v>
      </c>
      <c r="T114" s="13" t="str">
        <f>IF(Tabla134[[#This Row],[Base]]="W + S",1,"")</f>
        <v/>
      </c>
      <c r="U114" s="13"/>
      <c r="V114" s="13"/>
      <c r="W114" s="13"/>
      <c r="X114" s="13"/>
      <c r="Y114" s="13"/>
      <c r="Z114" s="13"/>
      <c r="AA114" s="13"/>
      <c r="AB114" s="13"/>
      <c r="AC114" s="13"/>
      <c r="AD114" s="13"/>
      <c r="AE114" s="13"/>
    </row>
    <row r="115" spans="1:31" x14ac:dyDescent="0.25">
      <c r="A115" s="13">
        <v>11</v>
      </c>
      <c r="B115" s="13" t="s">
        <v>1299</v>
      </c>
      <c r="C115" s="13" t="s">
        <v>777</v>
      </c>
      <c r="D115" s="13" t="s">
        <v>778</v>
      </c>
      <c r="E115" s="13" t="s">
        <v>779</v>
      </c>
      <c r="F115" s="13" t="s">
        <v>27</v>
      </c>
      <c r="G115" s="13" t="s">
        <v>14</v>
      </c>
      <c r="H115" s="13" t="s">
        <v>780</v>
      </c>
      <c r="I115" s="13" t="s">
        <v>781</v>
      </c>
      <c r="J115" s="13">
        <v>37</v>
      </c>
      <c r="K115" s="13">
        <v>2018</v>
      </c>
      <c r="L115" s="13" t="s">
        <v>38</v>
      </c>
      <c r="M115" s="13">
        <v>21</v>
      </c>
      <c r="N115" s="13">
        <v>40</v>
      </c>
      <c r="O115" s="13">
        <v>48</v>
      </c>
      <c r="P115" s="13" t="s">
        <v>783</v>
      </c>
      <c r="Q115" s="13" t="s">
        <v>743</v>
      </c>
      <c r="R115" s="13" t="str">
        <f>IF(Tabla134[[#This Row],[Base]]="SCOPUS",1,"")</f>
        <v/>
      </c>
      <c r="S115" s="13">
        <f>IF(Tabla134[[#This Row],[Base]]="WOS",1,"")</f>
        <v>1</v>
      </c>
      <c r="T115" s="13" t="str">
        <f>IF(Tabla134[[#This Row],[Base]]="W + S",1,"")</f>
        <v/>
      </c>
      <c r="U115" s="13"/>
      <c r="V115" s="13"/>
      <c r="W115" s="13"/>
      <c r="X115" s="13"/>
      <c r="Y115" s="13"/>
      <c r="Z115" s="13"/>
      <c r="AA115" s="13"/>
      <c r="AB115" s="13"/>
      <c r="AC115" s="13"/>
      <c r="AD115" s="13"/>
      <c r="AE115" s="13"/>
    </row>
    <row r="116" spans="1:31" x14ac:dyDescent="0.25">
      <c r="A116" s="13">
        <v>62</v>
      </c>
      <c r="B116" s="13" t="s">
        <v>1299</v>
      </c>
      <c r="C116" s="13" t="s">
        <v>977</v>
      </c>
      <c r="D116" s="13" t="s">
        <v>978</v>
      </c>
      <c r="E116" s="13" t="s">
        <v>40</v>
      </c>
      <c r="F116" s="13" t="s">
        <v>27</v>
      </c>
      <c r="G116" s="13" t="s">
        <v>14</v>
      </c>
      <c r="H116" s="13" t="s">
        <v>979</v>
      </c>
      <c r="I116" s="13" t="s">
        <v>980</v>
      </c>
      <c r="J116" s="13">
        <v>39</v>
      </c>
      <c r="K116" s="13">
        <v>2021</v>
      </c>
      <c r="L116" s="13">
        <v>24</v>
      </c>
      <c r="M116" s="13">
        <v>1</v>
      </c>
      <c r="N116" s="13">
        <v>137</v>
      </c>
      <c r="O116" s="13">
        <v>157</v>
      </c>
      <c r="P116" s="13" t="s">
        <v>982</v>
      </c>
      <c r="Q116" s="13" t="s">
        <v>743</v>
      </c>
      <c r="R116" s="13" t="str">
        <f>IF(Tabla134[[#This Row],[Base]]="SCOPUS",1,"")</f>
        <v/>
      </c>
      <c r="S116" s="13">
        <f>IF(Tabla134[[#This Row],[Base]]="WOS",1,"")</f>
        <v>1</v>
      </c>
      <c r="T116" s="13" t="str">
        <f>IF(Tabla134[[#This Row],[Base]]="W + S",1,"")</f>
        <v/>
      </c>
      <c r="U116" s="13"/>
      <c r="V116" s="13"/>
      <c r="W116" s="13"/>
      <c r="X116" s="13"/>
      <c r="Y116" s="13"/>
      <c r="Z116" s="13"/>
      <c r="AA116" s="13"/>
      <c r="AB116" s="13"/>
      <c r="AC116" s="13"/>
      <c r="AD116" s="13"/>
      <c r="AE116" s="13"/>
    </row>
    <row r="117" spans="1:31" x14ac:dyDescent="0.25">
      <c r="A117" s="13">
        <v>12</v>
      </c>
      <c r="B117" s="13" t="s">
        <v>1299</v>
      </c>
      <c r="C117" s="13" t="s">
        <v>784</v>
      </c>
      <c r="D117" s="13" t="s">
        <v>785</v>
      </c>
      <c r="E117" s="13" t="s">
        <v>786</v>
      </c>
      <c r="F117" s="13" t="s">
        <v>13</v>
      </c>
      <c r="G117" s="13" t="s">
        <v>14</v>
      </c>
      <c r="H117" s="13" t="s">
        <v>787</v>
      </c>
      <c r="I117" s="13" t="s">
        <v>788</v>
      </c>
      <c r="J117" s="13">
        <v>41</v>
      </c>
      <c r="K117" s="13">
        <v>2015</v>
      </c>
      <c r="L117" s="13">
        <v>2</v>
      </c>
      <c r="M117" s="13">
        <v>2</v>
      </c>
      <c r="N117" s="13" t="s">
        <v>38</v>
      </c>
      <c r="O117" s="13" t="s">
        <v>38</v>
      </c>
      <c r="P117" s="13" t="s">
        <v>38</v>
      </c>
      <c r="Q117" s="13" t="s">
        <v>743</v>
      </c>
      <c r="R117" s="13" t="str">
        <f>IF(Tabla134[[#This Row],[Base]]="SCOPUS",1,"")</f>
        <v/>
      </c>
      <c r="S117" s="13">
        <f>IF(Tabla134[[#This Row],[Base]]="WOS",1,"")</f>
        <v>1</v>
      </c>
      <c r="T117" s="13" t="str">
        <f>IF(Tabla134[[#This Row],[Base]]="W + S",1,"")</f>
        <v/>
      </c>
      <c r="U117" s="13"/>
      <c r="V117" s="13"/>
      <c r="W117" s="13"/>
      <c r="X117" s="13"/>
      <c r="Y117" s="13"/>
      <c r="Z117" s="13"/>
      <c r="AA117" s="13"/>
      <c r="AB117" s="13"/>
      <c r="AC117" s="13"/>
      <c r="AD117" s="13"/>
      <c r="AE117" s="13"/>
    </row>
    <row r="118" spans="1:31" x14ac:dyDescent="0.25">
      <c r="A118" s="13">
        <v>15</v>
      </c>
      <c r="B118" s="13" t="s">
        <v>1299</v>
      </c>
      <c r="C118" s="13" t="s">
        <v>795</v>
      </c>
      <c r="D118" s="13" t="s">
        <v>796</v>
      </c>
      <c r="E118" s="13" t="s">
        <v>797</v>
      </c>
      <c r="F118" s="13" t="s">
        <v>27</v>
      </c>
      <c r="G118" s="13" t="s">
        <v>14</v>
      </c>
      <c r="H118" s="13" t="s">
        <v>798</v>
      </c>
      <c r="I118" s="13" t="s">
        <v>799</v>
      </c>
      <c r="J118" s="13">
        <v>42</v>
      </c>
      <c r="K118" s="13">
        <v>2017</v>
      </c>
      <c r="L118" s="13" t="s">
        <v>38</v>
      </c>
      <c r="M118" s="13">
        <v>51</v>
      </c>
      <c r="N118" s="13">
        <v>111</v>
      </c>
      <c r="O118" s="13">
        <v>131</v>
      </c>
      <c r="P118" s="13" t="s">
        <v>801</v>
      </c>
      <c r="Q118" s="13" t="s">
        <v>743</v>
      </c>
      <c r="R118" s="13" t="str">
        <f>IF(Tabla134[[#This Row],[Base]]="SCOPUS",1,"")</f>
        <v/>
      </c>
      <c r="S118" s="13">
        <f>IF(Tabla134[[#This Row],[Base]]="WOS",1,"")</f>
        <v>1</v>
      </c>
      <c r="T118" s="13" t="str">
        <f>IF(Tabla134[[#This Row],[Base]]="W + S",1,"")</f>
        <v/>
      </c>
      <c r="U118" s="13"/>
      <c r="V118" s="13"/>
      <c r="W118" s="13"/>
      <c r="X118" s="13"/>
      <c r="Y118" s="13"/>
      <c r="Z118" s="13"/>
      <c r="AA118" s="13"/>
      <c r="AB118" s="13"/>
      <c r="AC118" s="13"/>
      <c r="AD118" s="13"/>
      <c r="AE118" s="13"/>
    </row>
    <row r="119" spans="1:31" x14ac:dyDescent="0.25">
      <c r="A119" s="13">
        <v>89</v>
      </c>
      <c r="B119" s="13" t="s">
        <v>1299</v>
      </c>
      <c r="C119" s="13" t="s">
        <v>1083</v>
      </c>
      <c r="D119" s="13" t="s">
        <v>1084</v>
      </c>
      <c r="E119" s="13" t="s">
        <v>1085</v>
      </c>
      <c r="F119" s="13" t="s">
        <v>27</v>
      </c>
      <c r="G119" s="13" t="s">
        <v>14</v>
      </c>
      <c r="H119" s="13" t="s">
        <v>1086</v>
      </c>
      <c r="I119" s="13" t="s">
        <v>1087</v>
      </c>
      <c r="J119" s="13">
        <v>44</v>
      </c>
      <c r="K119" s="13">
        <v>2017</v>
      </c>
      <c r="L119" s="13">
        <v>56</v>
      </c>
      <c r="M119" s="13">
        <v>2</v>
      </c>
      <c r="N119" s="13">
        <v>117</v>
      </c>
      <c r="O119" s="13">
        <v>138</v>
      </c>
      <c r="P119" s="13" t="s">
        <v>1088</v>
      </c>
      <c r="Q119" s="13" t="s">
        <v>743</v>
      </c>
      <c r="R119" s="13" t="str">
        <f>IF(Tabla134[[#This Row],[Base]]="SCOPUS",1,"")</f>
        <v/>
      </c>
      <c r="S119" s="13">
        <f>IF(Tabla134[[#This Row],[Base]]="WOS",1,"")</f>
        <v>1</v>
      </c>
      <c r="T119" s="13" t="str">
        <f>IF(Tabla134[[#This Row],[Base]]="W + S",1,"")</f>
        <v/>
      </c>
      <c r="U119" s="13"/>
      <c r="V119" s="13"/>
      <c r="W119" s="13"/>
      <c r="X119" s="13"/>
      <c r="Y119" s="13"/>
      <c r="Z119" s="13"/>
      <c r="AA119" s="13"/>
      <c r="AB119" s="13"/>
      <c r="AC119" s="13"/>
      <c r="AD119" s="13"/>
      <c r="AE119" s="13"/>
    </row>
    <row r="120" spans="1:31" x14ac:dyDescent="0.25">
      <c r="A120" s="13">
        <v>61</v>
      </c>
      <c r="B120" s="13" t="s">
        <v>1299</v>
      </c>
      <c r="C120" s="13" t="s">
        <v>970</v>
      </c>
      <c r="D120" s="13" t="s">
        <v>971</v>
      </c>
      <c r="E120" s="13" t="s">
        <v>972</v>
      </c>
      <c r="F120" s="13" t="s">
        <v>27</v>
      </c>
      <c r="G120" s="13" t="s">
        <v>14</v>
      </c>
      <c r="H120" s="13" t="s">
        <v>973</v>
      </c>
      <c r="I120" s="13" t="s">
        <v>974</v>
      </c>
      <c r="J120" s="13">
        <v>52</v>
      </c>
      <c r="K120" s="13">
        <v>2018</v>
      </c>
      <c r="L120" s="13">
        <v>47</v>
      </c>
      <c r="M120" s="13">
        <v>3</v>
      </c>
      <c r="N120" s="13">
        <v>337</v>
      </c>
      <c r="O120" s="13">
        <v>345</v>
      </c>
      <c r="P120" s="13" t="s">
        <v>976</v>
      </c>
      <c r="Q120" s="13" t="s">
        <v>743</v>
      </c>
      <c r="R120" s="13" t="str">
        <f>IF(Tabla134[[#This Row],[Base]]="SCOPUS",1,"")</f>
        <v/>
      </c>
      <c r="S120" s="13">
        <f>IF(Tabla134[[#This Row],[Base]]="WOS",1,"")</f>
        <v>1</v>
      </c>
      <c r="T120" s="13" t="str">
        <f>IF(Tabla134[[#This Row],[Base]]="W + S",1,"")</f>
        <v/>
      </c>
      <c r="U120" s="13"/>
      <c r="V120" s="13"/>
      <c r="W120" s="13"/>
      <c r="X120" s="13"/>
      <c r="Y120" s="13"/>
      <c r="Z120" s="13"/>
      <c r="AA120" s="13"/>
      <c r="AB120" s="13"/>
      <c r="AC120" s="13"/>
      <c r="AD120" s="13"/>
      <c r="AE120" s="13"/>
    </row>
    <row r="121" spans="1:31" x14ac:dyDescent="0.25">
      <c r="A121" s="13">
        <v>97</v>
      </c>
      <c r="B121" s="13" t="s">
        <v>1299</v>
      </c>
      <c r="C121" s="13" t="s">
        <v>1108</v>
      </c>
      <c r="D121" s="13" t="s">
        <v>1109</v>
      </c>
      <c r="E121" s="13" t="s">
        <v>1110</v>
      </c>
      <c r="F121" s="13" t="s">
        <v>13</v>
      </c>
      <c r="G121" s="13" t="s">
        <v>14</v>
      </c>
      <c r="H121" s="13" t="s">
        <v>1111</v>
      </c>
      <c r="I121" s="13" t="s">
        <v>1112</v>
      </c>
      <c r="J121" s="13">
        <v>58</v>
      </c>
      <c r="K121" s="13">
        <v>2020</v>
      </c>
      <c r="L121" s="13">
        <v>3</v>
      </c>
      <c r="M121" s="13">
        <v>11</v>
      </c>
      <c r="N121" s="13">
        <v>1147</v>
      </c>
      <c r="O121" s="13">
        <v>1164</v>
      </c>
      <c r="P121" s="13" t="s">
        <v>1114</v>
      </c>
      <c r="Q121" s="13" t="s">
        <v>1115</v>
      </c>
      <c r="R121" s="13" t="str">
        <f>IF(Tabla134[[#This Row],[Base]]="SCOPUS",1,"")</f>
        <v/>
      </c>
      <c r="S121" s="13">
        <f>IF(Tabla134[[#This Row],[Base]]="WOS",1,"")</f>
        <v>1</v>
      </c>
      <c r="T121" s="13" t="str">
        <f>IF(Tabla134[[#This Row],[Base]]="W + S",1,"")</f>
        <v/>
      </c>
      <c r="U121" s="13"/>
      <c r="V121" s="13"/>
      <c r="W121" s="13"/>
      <c r="X121" s="13"/>
      <c r="Y121" s="13"/>
      <c r="Z121" s="13"/>
      <c r="AA121" s="13"/>
      <c r="AB121" s="13"/>
      <c r="AC121" s="13"/>
      <c r="AD121" s="13"/>
      <c r="AE121" s="13"/>
    </row>
    <row r="122" spans="1:31" x14ac:dyDescent="0.25">
      <c r="A122" s="13">
        <v>121</v>
      </c>
      <c r="B122" s="13" t="s">
        <v>1299</v>
      </c>
      <c r="C122" s="13" t="s">
        <v>1213</v>
      </c>
      <c r="D122" s="13" t="s">
        <v>1214</v>
      </c>
      <c r="E122" s="13" t="s">
        <v>1215</v>
      </c>
      <c r="F122" s="13" t="s">
        <v>13</v>
      </c>
      <c r="G122" s="13" t="s">
        <v>14</v>
      </c>
      <c r="H122" s="13" t="s">
        <v>1216</v>
      </c>
      <c r="I122" s="13" t="s">
        <v>1217</v>
      </c>
      <c r="J122" s="13">
        <v>84</v>
      </c>
      <c r="K122" s="13">
        <v>2018</v>
      </c>
      <c r="L122" s="13">
        <v>56</v>
      </c>
      <c r="M122" s="13">
        <v>6</v>
      </c>
      <c r="N122" s="13">
        <v>940</v>
      </c>
      <c r="O122" s="13">
        <v>973</v>
      </c>
      <c r="P122" s="13" t="s">
        <v>1218</v>
      </c>
      <c r="Q122" s="13" t="s">
        <v>743</v>
      </c>
      <c r="R122" s="13" t="str">
        <f>IF(Tabla134[[#This Row],[Base]]="SCOPUS",1,"")</f>
        <v/>
      </c>
      <c r="S122" s="13">
        <f>IF(Tabla134[[#This Row],[Base]]="WOS",1,"")</f>
        <v>1</v>
      </c>
      <c r="T122" s="13" t="str">
        <f>IF(Tabla134[[#This Row],[Base]]="W + S",1,"")</f>
        <v/>
      </c>
      <c r="U122" s="13"/>
      <c r="V122" s="13"/>
      <c r="W122" s="13"/>
      <c r="X122" s="13"/>
      <c r="Y122" s="13"/>
      <c r="Z122" s="13"/>
      <c r="AA122" s="13"/>
      <c r="AB122" s="13"/>
      <c r="AC122" s="13"/>
      <c r="AD122" s="13"/>
      <c r="AE122" s="13"/>
    </row>
    <row r="123" spans="1:31" x14ac:dyDescent="0.25">
      <c r="A123" s="13">
        <v>96</v>
      </c>
      <c r="B123" s="13" t="s">
        <v>1299</v>
      </c>
      <c r="C123" s="13" t="s">
        <v>1102</v>
      </c>
      <c r="D123" s="13" t="s">
        <v>1103</v>
      </c>
      <c r="E123" s="13" t="s">
        <v>760</v>
      </c>
      <c r="F123" s="13" t="s">
        <v>13</v>
      </c>
      <c r="G123" s="13" t="s">
        <v>14</v>
      </c>
      <c r="H123" s="13" t="s">
        <v>1104</v>
      </c>
      <c r="I123" s="13" t="s">
        <v>1105</v>
      </c>
      <c r="J123" s="13">
        <v>93</v>
      </c>
      <c r="K123" s="13">
        <v>2020</v>
      </c>
      <c r="L123" s="13">
        <v>10</v>
      </c>
      <c r="M123" s="13">
        <v>9</v>
      </c>
      <c r="N123" s="13" t="s">
        <v>38</v>
      </c>
      <c r="O123" s="13" t="s">
        <v>38</v>
      </c>
      <c r="P123" s="13" t="s">
        <v>1107</v>
      </c>
      <c r="Q123" s="13" t="s">
        <v>743</v>
      </c>
      <c r="R123" s="13" t="str">
        <f>IF(Tabla134[[#This Row],[Base]]="SCOPUS",1,"")</f>
        <v/>
      </c>
      <c r="S123" s="13">
        <f>IF(Tabla134[[#This Row],[Base]]="WOS",1,"")</f>
        <v>1</v>
      </c>
      <c r="T123" s="13" t="str">
        <f>IF(Tabla134[[#This Row],[Base]]="W + S",1,"")</f>
        <v/>
      </c>
      <c r="U123" s="13"/>
      <c r="V123" s="13"/>
      <c r="W123" s="13"/>
      <c r="X123" s="13"/>
      <c r="Y123" s="13"/>
      <c r="Z123" s="13"/>
      <c r="AA123" s="13"/>
      <c r="AB123" s="13"/>
      <c r="AC123" s="13"/>
      <c r="AD123" s="13"/>
      <c r="AE123" s="13"/>
    </row>
    <row r="124" spans="1:31" x14ac:dyDescent="0.25">
      <c r="A124" s="13">
        <v>103</v>
      </c>
      <c r="B124" s="13" t="s">
        <v>1299</v>
      </c>
      <c r="C124" s="13" t="s">
        <v>1128</v>
      </c>
      <c r="D124" s="13" t="s">
        <v>1129</v>
      </c>
      <c r="E124" s="13" t="s">
        <v>760</v>
      </c>
      <c r="F124" s="13" t="s">
        <v>13</v>
      </c>
      <c r="G124" s="13" t="s">
        <v>14</v>
      </c>
      <c r="H124" s="13" t="s">
        <v>1130</v>
      </c>
      <c r="I124" s="13" t="s">
        <v>1131</v>
      </c>
      <c r="J124" s="13">
        <v>94</v>
      </c>
      <c r="K124" s="13">
        <v>2020</v>
      </c>
      <c r="L124" s="13">
        <v>10</v>
      </c>
      <c r="M124" s="13">
        <v>9</v>
      </c>
      <c r="N124" s="13" t="s">
        <v>38</v>
      </c>
      <c r="O124" s="13" t="s">
        <v>38</v>
      </c>
      <c r="P124" s="13" t="s">
        <v>1132</v>
      </c>
      <c r="Q124" s="13" t="s">
        <v>743</v>
      </c>
      <c r="R124" s="13" t="str">
        <f>IF(Tabla134[[#This Row],[Base]]="SCOPUS",1,"")</f>
        <v/>
      </c>
      <c r="S124" s="13">
        <f>IF(Tabla134[[#This Row],[Base]]="WOS",1,"")</f>
        <v>1</v>
      </c>
      <c r="T124" s="13" t="str">
        <f>IF(Tabla134[[#This Row],[Base]]="W + S",1,"")</f>
        <v/>
      </c>
      <c r="U124" s="13"/>
      <c r="V124" s="13"/>
      <c r="W124" s="13"/>
      <c r="X124" s="13"/>
      <c r="Y124" s="13"/>
      <c r="Z124" s="13"/>
      <c r="AA124" s="13"/>
      <c r="AB124" s="13"/>
      <c r="AC124" s="13"/>
      <c r="AD124" s="13"/>
      <c r="AE124" s="13"/>
    </row>
    <row r="125" spans="1:31" x14ac:dyDescent="0.25">
      <c r="A125" s="13">
        <v>126</v>
      </c>
      <c r="B125" s="13" t="s">
        <v>1299</v>
      </c>
      <c r="C125" s="13" t="s">
        <v>1237</v>
      </c>
      <c r="D125" s="13" t="s">
        <v>1238</v>
      </c>
      <c r="E125" s="13" t="s">
        <v>1239</v>
      </c>
      <c r="F125" s="13" t="s">
        <v>13</v>
      </c>
      <c r="G125" s="13" t="s">
        <v>14</v>
      </c>
      <c r="H125" s="13" t="s">
        <v>1240</v>
      </c>
      <c r="I125" s="13" t="s">
        <v>1241</v>
      </c>
      <c r="J125" s="13">
        <v>97</v>
      </c>
      <c r="K125" s="13">
        <v>2020</v>
      </c>
      <c r="L125" s="13">
        <v>13</v>
      </c>
      <c r="M125" s="13">
        <v>2</v>
      </c>
      <c r="N125" s="13" t="s">
        <v>38</v>
      </c>
      <c r="O125" s="13" t="s">
        <v>38</v>
      </c>
      <c r="P125" s="13" t="s">
        <v>1242</v>
      </c>
      <c r="Q125" s="13" t="s">
        <v>1243</v>
      </c>
      <c r="R125" s="13" t="str">
        <f>IF(Tabla134[[#This Row],[Base]]="SCOPUS",1,"")</f>
        <v/>
      </c>
      <c r="S125" s="13">
        <f>IF(Tabla134[[#This Row],[Base]]="WOS",1,"")</f>
        <v>1</v>
      </c>
      <c r="T125" s="13" t="str">
        <f>IF(Tabla134[[#This Row],[Base]]="W + S",1,"")</f>
        <v/>
      </c>
      <c r="U125" s="13"/>
      <c r="V125" s="13"/>
      <c r="W125" s="13"/>
      <c r="X125" s="13"/>
      <c r="Y125" s="13"/>
      <c r="Z125" s="13"/>
      <c r="AA125" s="13"/>
      <c r="AB125" s="13"/>
      <c r="AC125" s="13"/>
      <c r="AD125" s="13"/>
      <c r="AE125" s="13"/>
    </row>
    <row r="126" spans="1:31" x14ac:dyDescent="0.25">
      <c r="A126" s="13">
        <v>33</v>
      </c>
      <c r="B126" s="13" t="s">
        <v>1299</v>
      </c>
      <c r="C126" s="13" t="s">
        <v>854</v>
      </c>
      <c r="D126" s="13" t="s">
        <v>855</v>
      </c>
      <c r="E126" s="13" t="s">
        <v>856</v>
      </c>
      <c r="F126" s="13" t="s">
        <v>13</v>
      </c>
      <c r="G126" s="13" t="s">
        <v>14</v>
      </c>
      <c r="H126" s="13" t="s">
        <v>857</v>
      </c>
      <c r="I126" s="13" t="s">
        <v>858</v>
      </c>
      <c r="J126" s="13">
        <v>98</v>
      </c>
      <c r="K126" s="13">
        <v>2019</v>
      </c>
      <c r="L126" s="13">
        <v>3</v>
      </c>
      <c r="M126" s="13">
        <v>6</v>
      </c>
      <c r="N126" s="13" t="s">
        <v>38</v>
      </c>
      <c r="O126" s="13" t="s">
        <v>38</v>
      </c>
      <c r="P126" s="13" t="s">
        <v>859</v>
      </c>
      <c r="Q126" s="13" t="s">
        <v>860</v>
      </c>
      <c r="R126" s="13" t="str">
        <f>IF(Tabla134[[#This Row],[Base]]="SCOPUS",1,"")</f>
        <v/>
      </c>
      <c r="S126" s="13">
        <f>IF(Tabla134[[#This Row],[Base]]="WOS",1,"")</f>
        <v>1</v>
      </c>
      <c r="T126" s="13" t="str">
        <f>IF(Tabla134[[#This Row],[Base]]="W + S",1,"")</f>
        <v/>
      </c>
      <c r="U126" s="13"/>
      <c r="V126" s="13"/>
      <c r="W126" s="13"/>
      <c r="X126" s="13"/>
      <c r="Y126" s="13"/>
      <c r="Z126" s="13"/>
      <c r="AA126" s="13"/>
      <c r="AB126" s="13"/>
      <c r="AC126" s="13"/>
      <c r="AD126" s="13"/>
      <c r="AE126" s="13"/>
    </row>
    <row r="127" spans="1:31" x14ac:dyDescent="0.25">
      <c r="A127" s="13">
        <v>86</v>
      </c>
      <c r="B127" s="13" t="s">
        <v>1299</v>
      </c>
      <c r="C127" s="13" t="s">
        <v>1068</v>
      </c>
      <c r="D127" s="13" t="s">
        <v>1069</v>
      </c>
      <c r="E127" s="13" t="s">
        <v>44</v>
      </c>
      <c r="F127" s="13" t="s">
        <v>13</v>
      </c>
      <c r="G127" s="13" t="s">
        <v>14</v>
      </c>
      <c r="H127" s="13" t="s">
        <v>1070</v>
      </c>
      <c r="I127" s="13" t="s">
        <v>1071</v>
      </c>
      <c r="J127" s="13">
        <v>105</v>
      </c>
      <c r="K127" s="13">
        <v>2018</v>
      </c>
      <c r="L127" s="13">
        <v>9</v>
      </c>
      <c r="M127" s="13" t="s">
        <v>38</v>
      </c>
      <c r="N127" s="13" t="s">
        <v>38</v>
      </c>
      <c r="O127" s="13" t="s">
        <v>38</v>
      </c>
      <c r="P127" s="13" t="s">
        <v>1072</v>
      </c>
      <c r="Q127" s="13" t="s">
        <v>1073</v>
      </c>
      <c r="R127" s="13" t="str">
        <f>IF(Tabla134[[#This Row],[Base]]="SCOPUS",1,"")</f>
        <v/>
      </c>
      <c r="S127" s="13">
        <f>IF(Tabla134[[#This Row],[Base]]="WOS",1,"")</f>
        <v>1</v>
      </c>
      <c r="T127" s="13" t="str">
        <f>IF(Tabla134[[#This Row],[Base]]="W + S",1,"")</f>
        <v/>
      </c>
      <c r="U127" s="13"/>
      <c r="V127" s="13"/>
      <c r="W127" s="13"/>
      <c r="X127" s="13"/>
      <c r="Y127" s="13"/>
      <c r="Z127" s="13"/>
      <c r="AA127" s="13"/>
      <c r="AB127" s="13"/>
      <c r="AC127" s="13"/>
      <c r="AD127" s="13"/>
      <c r="AE127" s="13"/>
    </row>
    <row r="128" spans="1:31" x14ac:dyDescent="0.25">
      <c r="A128" s="13">
        <v>136</v>
      </c>
      <c r="B128" s="13" t="s">
        <v>1299</v>
      </c>
      <c r="C128" s="13" t="s">
        <v>1273</v>
      </c>
      <c r="D128" s="13" t="s">
        <v>1274</v>
      </c>
      <c r="E128" s="13" t="s">
        <v>40</v>
      </c>
      <c r="F128" s="13" t="s">
        <v>27</v>
      </c>
      <c r="G128" s="13" t="s">
        <v>14</v>
      </c>
      <c r="H128" s="13" t="s">
        <v>1275</v>
      </c>
      <c r="I128" s="13" t="s">
        <v>1276</v>
      </c>
      <c r="J128" s="13">
        <v>0</v>
      </c>
      <c r="K128" s="13">
        <v>2018</v>
      </c>
      <c r="L128" s="13">
        <v>21</v>
      </c>
      <c r="M128" s="13">
        <v>1</v>
      </c>
      <c r="N128" s="13">
        <v>25</v>
      </c>
      <c r="O128" s="13">
        <v>32</v>
      </c>
      <c r="P128" s="13" t="s">
        <v>1277</v>
      </c>
      <c r="Q128" s="13" t="s">
        <v>743</v>
      </c>
      <c r="R128" s="13" t="str">
        <f>IF(Tabla134[[#This Row],[Base]]="SCOPUS",1,"")</f>
        <v/>
      </c>
      <c r="S128" s="13">
        <f>IF(Tabla134[[#This Row],[Base]]="WOS",1,"")</f>
        <v>1</v>
      </c>
      <c r="T128" s="13" t="str">
        <f>IF(Tabla134[[#This Row],[Base]]="W + S",1,"")</f>
        <v/>
      </c>
      <c r="U128" s="13"/>
      <c r="V128" s="13"/>
      <c r="W128" s="13"/>
      <c r="X128" s="13"/>
      <c r="Y128" s="13"/>
      <c r="Z128" s="13"/>
      <c r="AA128" s="13"/>
      <c r="AB128" s="13"/>
      <c r="AC128" s="13"/>
      <c r="AD128" s="13"/>
      <c r="AE128" s="13"/>
    </row>
    <row r="129" spans="1:31" x14ac:dyDescent="0.25">
      <c r="A129" s="13">
        <v>114</v>
      </c>
      <c r="B129" s="13" t="s">
        <v>1299</v>
      </c>
      <c r="C129" s="13" t="s">
        <v>1176</v>
      </c>
      <c r="D129" s="13" t="s">
        <v>1177</v>
      </c>
      <c r="E129" s="13" t="s">
        <v>1178</v>
      </c>
      <c r="F129" s="13" t="s">
        <v>13</v>
      </c>
      <c r="G129" s="13" t="s">
        <v>14</v>
      </c>
      <c r="H129" s="13" t="s">
        <v>1179</v>
      </c>
      <c r="I129" s="13" t="s">
        <v>1180</v>
      </c>
      <c r="J129" s="13">
        <v>11</v>
      </c>
      <c r="K129" s="13">
        <v>2021</v>
      </c>
      <c r="L129" s="13">
        <v>47</v>
      </c>
      <c r="M129" s="13">
        <v>1</v>
      </c>
      <c r="N129" s="13" t="s">
        <v>38</v>
      </c>
      <c r="O129" s="13" t="s">
        <v>38</v>
      </c>
      <c r="P129" s="13" t="s">
        <v>1181</v>
      </c>
      <c r="Q129" s="13" t="s">
        <v>1182</v>
      </c>
      <c r="R129" s="13" t="str">
        <f>IF(Tabla134[[#This Row],[Base]]="SCOPUS",1,"")</f>
        <v/>
      </c>
      <c r="S129" s="13">
        <f>IF(Tabla134[[#This Row],[Base]]="WOS",1,"")</f>
        <v>1</v>
      </c>
      <c r="T129" s="13" t="str">
        <f>IF(Tabla134[[#This Row],[Base]]="W + S",1,"")</f>
        <v/>
      </c>
      <c r="U129" s="13"/>
      <c r="V129" s="13"/>
      <c r="W129" s="13"/>
      <c r="X129" s="13"/>
      <c r="Y129" s="13"/>
      <c r="Z129" s="13"/>
      <c r="AA129" s="13"/>
      <c r="AB129" s="13"/>
      <c r="AC129" s="13"/>
      <c r="AD129" s="13"/>
      <c r="AE129" s="13"/>
    </row>
    <row r="130" spans="1:31" x14ac:dyDescent="0.25">
      <c r="A130" s="13">
        <v>118</v>
      </c>
      <c r="B130" s="13" t="s">
        <v>1299</v>
      </c>
      <c r="C130" s="13" t="s">
        <v>1195</v>
      </c>
      <c r="D130" s="13" t="s">
        <v>1196</v>
      </c>
      <c r="E130" s="13" t="s">
        <v>1015</v>
      </c>
      <c r="F130" s="13" t="s">
        <v>1197</v>
      </c>
      <c r="G130" s="13" t="s">
        <v>14</v>
      </c>
      <c r="H130" s="13" t="s">
        <v>1198</v>
      </c>
      <c r="I130" s="13" t="s">
        <v>1199</v>
      </c>
      <c r="J130" s="13">
        <v>13</v>
      </c>
      <c r="K130" s="13">
        <v>2018</v>
      </c>
      <c r="L130" s="13">
        <v>67</v>
      </c>
      <c r="M130" s="13">
        <v>5</v>
      </c>
      <c r="N130" s="13">
        <v>56</v>
      </c>
      <c r="O130" s="13">
        <v>71</v>
      </c>
      <c r="P130" s="13" t="s">
        <v>1201</v>
      </c>
      <c r="Q130" s="13" t="s">
        <v>743</v>
      </c>
      <c r="R130" s="13" t="str">
        <f>IF(Tabla134[[#This Row],[Base]]="SCOPUS",1,"")</f>
        <v/>
      </c>
      <c r="S130" s="13">
        <f>IF(Tabla134[[#This Row],[Base]]="WOS",1,"")</f>
        <v>1</v>
      </c>
      <c r="T130" s="13" t="str">
        <f>IF(Tabla134[[#This Row],[Base]]="W + S",1,"")</f>
        <v/>
      </c>
      <c r="U130" s="13"/>
      <c r="V130" s="13"/>
      <c r="W130" s="13"/>
      <c r="X130" s="13"/>
      <c r="Y130" s="13"/>
      <c r="Z130" s="13"/>
      <c r="AA130" s="13"/>
      <c r="AB130" s="13"/>
      <c r="AC130" s="13"/>
      <c r="AD130" s="13"/>
      <c r="AE130" s="13"/>
    </row>
    <row r="131" spans="1:31" x14ac:dyDescent="0.25">
      <c r="A131" s="13">
        <v>70</v>
      </c>
      <c r="B131" s="13" t="s">
        <v>1299</v>
      </c>
      <c r="C131" s="13" t="s">
        <v>1013</v>
      </c>
      <c r="D131" s="13" t="s">
        <v>1014</v>
      </c>
      <c r="E131" s="13" t="s">
        <v>1015</v>
      </c>
      <c r="F131" s="13" t="s">
        <v>13</v>
      </c>
      <c r="G131" s="13" t="s">
        <v>14</v>
      </c>
      <c r="H131" s="13" t="s">
        <v>1016</v>
      </c>
      <c r="I131" s="13" t="s">
        <v>1017</v>
      </c>
      <c r="J131" s="13">
        <v>28</v>
      </c>
      <c r="K131" s="13">
        <v>2020</v>
      </c>
      <c r="L131" s="13">
        <v>80</v>
      </c>
      <c r="M131" s="13">
        <v>6</v>
      </c>
      <c r="N131" s="13">
        <v>161</v>
      </c>
      <c r="O131" s="13">
        <v>175</v>
      </c>
      <c r="P131" s="13" t="s">
        <v>1018</v>
      </c>
      <c r="Q131" s="13" t="s">
        <v>743</v>
      </c>
      <c r="R131" s="13" t="str">
        <f>IF(Tabla134[[#This Row],[Base]]="SCOPUS",1,"")</f>
        <v/>
      </c>
      <c r="S131" s="13">
        <f>IF(Tabla134[[#This Row],[Base]]="WOS",1,"")</f>
        <v>1</v>
      </c>
      <c r="T131" s="13" t="str">
        <f>IF(Tabla134[[#This Row],[Base]]="W + S",1,"")</f>
        <v/>
      </c>
      <c r="U131" s="13"/>
      <c r="V131" s="13"/>
      <c r="W131" s="13"/>
      <c r="X131" s="13"/>
      <c r="Y131" s="13"/>
      <c r="Z131" s="13"/>
      <c r="AA131" s="13"/>
      <c r="AB131" s="13"/>
      <c r="AC131" s="13"/>
      <c r="AD131" s="13"/>
      <c r="AE131" s="13"/>
    </row>
    <row r="132" spans="1:31" x14ac:dyDescent="0.25">
      <c r="A132" s="13">
        <v>120</v>
      </c>
      <c r="B132" s="13" t="s">
        <v>1299</v>
      </c>
      <c r="C132" s="13" t="s">
        <v>1207</v>
      </c>
      <c r="D132" s="13" t="s">
        <v>1208</v>
      </c>
      <c r="E132" s="13" t="s">
        <v>39</v>
      </c>
      <c r="F132" s="13" t="s">
        <v>27</v>
      </c>
      <c r="G132" s="13" t="s">
        <v>14</v>
      </c>
      <c r="H132" s="13" t="s">
        <v>1209</v>
      </c>
      <c r="I132" s="13" t="s">
        <v>1210</v>
      </c>
      <c r="J132" s="13">
        <v>29</v>
      </c>
      <c r="K132" s="13">
        <v>2017</v>
      </c>
      <c r="L132" s="13">
        <v>6</v>
      </c>
      <c r="M132" s="13">
        <v>2</v>
      </c>
      <c r="N132" s="13">
        <v>28</v>
      </c>
      <c r="O132" s="13">
        <v>46</v>
      </c>
      <c r="P132" s="13" t="s">
        <v>1212</v>
      </c>
      <c r="Q132" s="13" t="s">
        <v>743</v>
      </c>
      <c r="R132" s="13" t="str">
        <f>IF(Tabla134[[#This Row],[Base]]="SCOPUS",1,"")</f>
        <v/>
      </c>
      <c r="S132" s="13">
        <f>IF(Tabla134[[#This Row],[Base]]="WOS",1,"")</f>
        <v>1</v>
      </c>
      <c r="T132" s="13" t="str">
        <f>IF(Tabla134[[#This Row],[Base]]="W + S",1,"")</f>
        <v/>
      </c>
      <c r="U132" s="13"/>
      <c r="V132" s="13"/>
      <c r="W132" s="13"/>
      <c r="X132" s="13"/>
      <c r="Y132" s="13"/>
      <c r="Z132" s="13"/>
      <c r="AA132" s="13"/>
      <c r="AB132" s="13"/>
      <c r="AC132" s="13"/>
      <c r="AD132" s="13"/>
      <c r="AE132" s="13"/>
    </row>
    <row r="133" spans="1:31" x14ac:dyDescent="0.25">
      <c r="A133" s="13">
        <v>69</v>
      </c>
      <c r="B133" s="13" t="s">
        <v>1299</v>
      </c>
      <c r="C133" s="13" t="s">
        <v>1007</v>
      </c>
      <c r="D133" s="13" t="s">
        <v>1008</v>
      </c>
      <c r="E133" s="13" t="s">
        <v>1009</v>
      </c>
      <c r="F133" s="13" t="s">
        <v>27</v>
      </c>
      <c r="G133" s="13" t="s">
        <v>14</v>
      </c>
      <c r="H133" s="13" t="s">
        <v>1010</v>
      </c>
      <c r="I133" s="13" t="s">
        <v>1011</v>
      </c>
      <c r="J133" s="13">
        <v>31</v>
      </c>
      <c r="K133" s="13">
        <v>2021</v>
      </c>
      <c r="L133" s="13" t="s">
        <v>38</v>
      </c>
      <c r="M133" s="13">
        <v>15</v>
      </c>
      <c r="N133" s="13">
        <v>57</v>
      </c>
      <c r="O133" s="13">
        <v>72</v>
      </c>
      <c r="P133" s="13" t="s">
        <v>1012</v>
      </c>
      <c r="Q133" s="13" t="s">
        <v>743</v>
      </c>
      <c r="R133" s="13" t="str">
        <f>IF(Tabla134[[#This Row],[Base]]="SCOPUS",1,"")</f>
        <v/>
      </c>
      <c r="S133" s="13">
        <f>IF(Tabla134[[#This Row],[Base]]="WOS",1,"")</f>
        <v>1</v>
      </c>
      <c r="T133" s="13" t="str">
        <f>IF(Tabla134[[#This Row],[Base]]="W + S",1,"")</f>
        <v/>
      </c>
      <c r="U133" s="13"/>
      <c r="V133" s="13"/>
      <c r="W133" s="13"/>
      <c r="X133" s="13"/>
      <c r="Y133" s="13"/>
      <c r="Z133" s="13"/>
      <c r="AA133" s="13"/>
      <c r="AB133" s="13"/>
      <c r="AC133" s="13"/>
      <c r="AD133" s="13"/>
      <c r="AE133" s="13"/>
    </row>
    <row r="134" spans="1:31" x14ac:dyDescent="0.25">
      <c r="A134" s="13">
        <v>133</v>
      </c>
      <c r="B134" s="13" t="s">
        <v>1299</v>
      </c>
      <c r="C134" s="13" t="s">
        <v>1266</v>
      </c>
      <c r="D134" s="13" t="s">
        <v>1267</v>
      </c>
      <c r="E134" s="13" t="s">
        <v>1268</v>
      </c>
      <c r="F134" s="13" t="s">
        <v>27</v>
      </c>
      <c r="G134" s="13" t="s">
        <v>14</v>
      </c>
      <c r="H134" s="13" t="s">
        <v>1269</v>
      </c>
      <c r="I134" s="13" t="s">
        <v>1270</v>
      </c>
      <c r="J134" s="13">
        <v>34</v>
      </c>
      <c r="K134" s="13">
        <v>2020</v>
      </c>
      <c r="L134" s="13">
        <v>13</v>
      </c>
      <c r="M134" s="13">
        <v>2</v>
      </c>
      <c r="N134" s="13">
        <v>140</v>
      </c>
      <c r="O134" s="13">
        <v>162</v>
      </c>
      <c r="P134" s="13" t="s">
        <v>1271</v>
      </c>
      <c r="Q134" s="13" t="s">
        <v>1272</v>
      </c>
      <c r="R134" s="13" t="str">
        <f>IF(Tabla134[[#This Row],[Base]]="SCOPUS",1,"")</f>
        <v/>
      </c>
      <c r="S134" s="13">
        <f>IF(Tabla134[[#This Row],[Base]]="WOS",1,"")</f>
        <v>1</v>
      </c>
      <c r="T134" s="13" t="str">
        <f>IF(Tabla134[[#This Row],[Base]]="W + S",1,"")</f>
        <v/>
      </c>
      <c r="U134" s="13"/>
      <c r="V134" s="13"/>
      <c r="W134" s="13"/>
      <c r="X134" s="13"/>
      <c r="Y134" s="13"/>
      <c r="Z134" s="13"/>
      <c r="AA134" s="13"/>
      <c r="AB134" s="13"/>
      <c r="AC134" s="13"/>
      <c r="AD134" s="13"/>
      <c r="AE134" s="13"/>
    </row>
    <row r="135" spans="1:31" x14ac:dyDescent="0.25">
      <c r="A135" s="13">
        <v>124</v>
      </c>
      <c r="B135" s="13" t="s">
        <v>1299</v>
      </c>
      <c r="C135" s="13" t="s">
        <v>1225</v>
      </c>
      <c r="D135" s="13" t="s">
        <v>1226</v>
      </c>
      <c r="E135" s="13" t="s">
        <v>1227</v>
      </c>
      <c r="F135" s="13" t="s">
        <v>13</v>
      </c>
      <c r="G135" s="13" t="s">
        <v>1203</v>
      </c>
      <c r="H135" s="13" t="s">
        <v>1228</v>
      </c>
      <c r="I135" s="13" t="s">
        <v>1229</v>
      </c>
      <c r="J135" s="13">
        <v>36</v>
      </c>
      <c r="K135" s="13" t="s">
        <v>38</v>
      </c>
      <c r="L135" s="13" t="s">
        <v>38</v>
      </c>
      <c r="M135" s="13" t="s">
        <v>38</v>
      </c>
      <c r="N135" s="13" t="s">
        <v>38</v>
      </c>
      <c r="O135" s="13" t="s">
        <v>38</v>
      </c>
      <c r="P135" s="13" t="s">
        <v>1231</v>
      </c>
      <c r="Q135" s="13" t="s">
        <v>1187</v>
      </c>
      <c r="R135" s="13" t="str">
        <f>IF(Tabla134[[#This Row],[Base]]="SCOPUS",1,"")</f>
        <v/>
      </c>
      <c r="S135" s="13">
        <f>IF(Tabla134[[#This Row],[Base]]="WOS",1,"")</f>
        <v>1</v>
      </c>
      <c r="T135" s="13" t="str">
        <f>IF(Tabla134[[#This Row],[Base]]="W + S",1,"")</f>
        <v/>
      </c>
      <c r="U135" s="13"/>
      <c r="V135" s="13"/>
      <c r="W135" s="13"/>
      <c r="X135" s="13"/>
      <c r="Y135" s="13"/>
      <c r="Z135" s="13"/>
      <c r="AA135" s="13"/>
      <c r="AB135" s="13"/>
      <c r="AC135" s="13"/>
      <c r="AD135" s="13"/>
      <c r="AE135" s="13"/>
    </row>
    <row r="136" spans="1:31" x14ac:dyDescent="0.25">
      <c r="A136" s="13">
        <v>132</v>
      </c>
      <c r="B136" s="13" t="s">
        <v>1299</v>
      </c>
      <c r="C136" s="13" t="s">
        <v>1260</v>
      </c>
      <c r="D136" s="13" t="s">
        <v>1261</v>
      </c>
      <c r="E136" s="13" t="s">
        <v>1262</v>
      </c>
      <c r="F136" s="13" t="s">
        <v>13</v>
      </c>
      <c r="G136" s="13" t="s">
        <v>14</v>
      </c>
      <c r="H136" s="13" t="s">
        <v>1263</v>
      </c>
      <c r="I136" s="13" t="s">
        <v>1264</v>
      </c>
      <c r="J136" s="13">
        <v>42</v>
      </c>
      <c r="K136" s="13">
        <v>2020</v>
      </c>
      <c r="L136" s="13">
        <v>9</v>
      </c>
      <c r="M136" s="13">
        <v>2</v>
      </c>
      <c r="N136" s="13">
        <v>167</v>
      </c>
      <c r="O136" s="13">
        <v>180</v>
      </c>
      <c r="P136" s="13" t="s">
        <v>1265</v>
      </c>
      <c r="Q136" s="13" t="s">
        <v>743</v>
      </c>
      <c r="R136" s="13" t="str">
        <f>IF(Tabla134[[#This Row],[Base]]="SCOPUS",1,"")</f>
        <v/>
      </c>
      <c r="S136" s="13">
        <f>IF(Tabla134[[#This Row],[Base]]="WOS",1,"")</f>
        <v>1</v>
      </c>
      <c r="T136" s="13" t="str">
        <f>IF(Tabla134[[#This Row],[Base]]="W + S",1,"")</f>
        <v/>
      </c>
      <c r="U136" s="13"/>
      <c r="V136" s="13"/>
      <c r="W136" s="13"/>
      <c r="X136" s="13"/>
      <c r="Y136" s="13"/>
      <c r="Z136" s="13"/>
      <c r="AA136" s="13"/>
      <c r="AB136" s="13"/>
      <c r="AC136" s="13"/>
      <c r="AD136" s="13"/>
      <c r="AE136" s="13"/>
    </row>
    <row r="137" spans="1:31" x14ac:dyDescent="0.25">
      <c r="A137" s="13">
        <v>45</v>
      </c>
      <c r="B137" s="13" t="s">
        <v>1299</v>
      </c>
      <c r="C137" s="13" t="s">
        <v>898</v>
      </c>
      <c r="D137" s="13" t="s">
        <v>899</v>
      </c>
      <c r="E137" s="13" t="s">
        <v>900</v>
      </c>
      <c r="F137" s="13" t="s">
        <v>13</v>
      </c>
      <c r="G137" s="13" t="s">
        <v>902</v>
      </c>
      <c r="H137" s="13" t="s">
        <v>903</v>
      </c>
      <c r="I137" s="13" t="s">
        <v>904</v>
      </c>
      <c r="J137" s="13">
        <v>46</v>
      </c>
      <c r="K137" s="13">
        <v>2019</v>
      </c>
      <c r="L137" s="13">
        <v>1205</v>
      </c>
      <c r="M137" s="13" t="s">
        <v>38</v>
      </c>
      <c r="N137" s="13">
        <v>71</v>
      </c>
      <c r="O137" s="13">
        <v>78</v>
      </c>
      <c r="P137" s="13" t="s">
        <v>906</v>
      </c>
      <c r="Q137" s="13" t="s">
        <v>907</v>
      </c>
      <c r="R137" s="13" t="str">
        <f>IF(Tabla134[[#This Row],[Base]]="SCOPUS",1,"")</f>
        <v/>
      </c>
      <c r="S137" s="13">
        <f>IF(Tabla134[[#This Row],[Base]]="WOS",1,"")</f>
        <v>1</v>
      </c>
      <c r="T137" s="13" t="str">
        <f>IF(Tabla134[[#This Row],[Base]]="W + S",1,"")</f>
        <v/>
      </c>
      <c r="U137" s="13"/>
      <c r="V137" s="13"/>
      <c r="W137" s="13"/>
      <c r="X137" s="13"/>
      <c r="Y137" s="13"/>
      <c r="Z137" s="13"/>
      <c r="AA137" s="13"/>
      <c r="AB137" s="13"/>
      <c r="AC137" s="13"/>
      <c r="AD137" s="13"/>
      <c r="AE137" s="13"/>
    </row>
    <row r="138" spans="1:31" x14ac:dyDescent="0.25">
      <c r="A138" s="13">
        <v>125</v>
      </c>
      <c r="B138" s="13" t="s">
        <v>1299</v>
      </c>
      <c r="C138" s="13" t="s">
        <v>1232</v>
      </c>
      <c r="D138" s="13" t="s">
        <v>1233</v>
      </c>
      <c r="E138" s="13" t="s">
        <v>53</v>
      </c>
      <c r="F138" s="13" t="s">
        <v>13</v>
      </c>
      <c r="G138" s="13" t="s">
        <v>14</v>
      </c>
      <c r="H138" s="13" t="s">
        <v>38</v>
      </c>
      <c r="I138" s="13" t="s">
        <v>1234</v>
      </c>
      <c r="J138" s="13">
        <v>63</v>
      </c>
      <c r="K138" s="13">
        <v>2019</v>
      </c>
      <c r="L138" s="13">
        <v>17</v>
      </c>
      <c r="M138" s="13">
        <v>2</v>
      </c>
      <c r="N138" s="13">
        <v>157</v>
      </c>
      <c r="O138" s="13">
        <v>170</v>
      </c>
      <c r="P138" s="13" t="s">
        <v>1236</v>
      </c>
      <c r="Q138" s="13" t="s">
        <v>743</v>
      </c>
      <c r="R138" s="13" t="str">
        <f>IF(Tabla134[[#This Row],[Base]]="SCOPUS",1,"")</f>
        <v/>
      </c>
      <c r="S138" s="13">
        <f>IF(Tabla134[[#This Row],[Base]]="WOS",1,"")</f>
        <v>1</v>
      </c>
      <c r="T138" s="13" t="str">
        <f>IF(Tabla134[[#This Row],[Base]]="W + S",1,"")</f>
        <v/>
      </c>
      <c r="U138" s="13"/>
      <c r="V138" s="13"/>
      <c r="W138" s="13"/>
      <c r="X138" s="13"/>
      <c r="Y138" s="13"/>
      <c r="Z138" s="13"/>
      <c r="AA138" s="13"/>
      <c r="AB138" s="13"/>
      <c r="AC138" s="13"/>
      <c r="AD138" s="13"/>
      <c r="AE138" s="13"/>
    </row>
    <row r="139" spans="1:31" x14ac:dyDescent="0.25">
      <c r="A139" s="13">
        <v>139</v>
      </c>
      <c r="B139" s="13" t="s">
        <v>1299</v>
      </c>
      <c r="C139" s="13" t="s">
        <v>1288</v>
      </c>
      <c r="D139" s="13" t="s">
        <v>1289</v>
      </c>
      <c r="E139" s="13" t="s">
        <v>1290</v>
      </c>
      <c r="F139" s="13" t="s">
        <v>27</v>
      </c>
      <c r="G139" s="13" t="s">
        <v>14</v>
      </c>
      <c r="H139" s="13" t="s">
        <v>1291</v>
      </c>
      <c r="I139" s="13" t="s">
        <v>1292</v>
      </c>
      <c r="J139" s="13">
        <v>68</v>
      </c>
      <c r="K139" s="13">
        <v>2019</v>
      </c>
      <c r="L139" s="13">
        <v>22</v>
      </c>
      <c r="M139" s="13">
        <v>2</v>
      </c>
      <c r="N139" s="13">
        <v>187</v>
      </c>
      <c r="O139" s="13">
        <v>211</v>
      </c>
      <c r="P139" s="13" t="s">
        <v>1293</v>
      </c>
      <c r="Q139" s="13" t="s">
        <v>743</v>
      </c>
      <c r="R139" s="13" t="str">
        <f>IF(Tabla134[[#This Row],[Base]]="SCOPUS",1,"")</f>
        <v/>
      </c>
      <c r="S139" s="13">
        <f>IF(Tabla134[[#This Row],[Base]]="WOS",1,"")</f>
        <v>1</v>
      </c>
      <c r="T139" s="13" t="str">
        <f>IF(Tabla134[[#This Row],[Base]]="W + S",1,"")</f>
        <v/>
      </c>
      <c r="U139" s="13"/>
      <c r="V139" s="13"/>
      <c r="W139" s="13"/>
      <c r="X139" s="13"/>
      <c r="Y139" s="13"/>
      <c r="Z139" s="13"/>
      <c r="AA139" s="13"/>
      <c r="AB139" s="13"/>
      <c r="AC139" s="13"/>
      <c r="AD139" s="13"/>
      <c r="AE139" s="13"/>
    </row>
    <row r="140" spans="1:31" x14ac:dyDescent="0.25">
      <c r="A140" s="13">
        <v>81</v>
      </c>
      <c r="B140" s="13" t="s">
        <v>1299</v>
      </c>
      <c r="C140" s="13" t="s">
        <v>1052</v>
      </c>
      <c r="D140" s="13" t="s">
        <v>1053</v>
      </c>
      <c r="E140" s="13" t="s">
        <v>40</v>
      </c>
      <c r="F140" s="13" t="s">
        <v>27</v>
      </c>
      <c r="G140" s="13" t="s">
        <v>14</v>
      </c>
      <c r="H140" s="13" t="s">
        <v>1054</v>
      </c>
      <c r="I140" s="13" t="s">
        <v>1055</v>
      </c>
      <c r="J140" s="13">
        <v>74</v>
      </c>
      <c r="K140" s="13">
        <v>2021</v>
      </c>
      <c r="L140" s="13">
        <v>24</v>
      </c>
      <c r="M140" s="13">
        <v>1</v>
      </c>
      <c r="N140" s="13">
        <v>35</v>
      </c>
      <c r="O140" s="13">
        <v>53</v>
      </c>
      <c r="P140" s="13" t="s">
        <v>1056</v>
      </c>
      <c r="Q140" s="13" t="s">
        <v>743</v>
      </c>
      <c r="R140" s="13" t="str">
        <f>IF(Tabla134[[#This Row],[Base]]="SCOPUS",1,"")</f>
        <v/>
      </c>
      <c r="S140" s="13">
        <f>IF(Tabla134[[#This Row],[Base]]="WOS",1,"")</f>
        <v>1</v>
      </c>
      <c r="T140" s="13" t="str">
        <f>IF(Tabla134[[#This Row],[Base]]="W + S",1,"")</f>
        <v/>
      </c>
      <c r="U140" s="13"/>
      <c r="V140" s="13"/>
      <c r="W140" s="13"/>
      <c r="X140" s="13"/>
      <c r="Y140" s="13"/>
      <c r="Z140" s="13"/>
      <c r="AA140" s="13"/>
      <c r="AB140" s="13"/>
      <c r="AC140" s="13"/>
      <c r="AD140" s="13"/>
      <c r="AE140" s="13"/>
    </row>
    <row r="141" spans="1:31" x14ac:dyDescent="0.25">
      <c r="A141" s="13">
        <v>111</v>
      </c>
      <c r="B141" s="13" t="s">
        <v>1299</v>
      </c>
      <c r="C141" s="13" t="s">
        <v>1164</v>
      </c>
      <c r="D141" s="13" t="s">
        <v>1165</v>
      </c>
      <c r="E141" s="13" t="s">
        <v>1166</v>
      </c>
      <c r="F141" s="13" t="s">
        <v>13</v>
      </c>
      <c r="G141" s="13" t="s">
        <v>14</v>
      </c>
      <c r="H141" s="13" t="s">
        <v>1167</v>
      </c>
      <c r="I141" s="13" t="s">
        <v>1168</v>
      </c>
      <c r="J141" s="13">
        <v>81</v>
      </c>
      <c r="K141" s="13">
        <v>2020</v>
      </c>
      <c r="L141" s="13">
        <v>37</v>
      </c>
      <c r="M141" s="13">
        <v>5</v>
      </c>
      <c r="N141" s="13" t="s">
        <v>38</v>
      </c>
      <c r="O141" s="13" t="s">
        <v>38</v>
      </c>
      <c r="P141" s="13" t="s">
        <v>1169</v>
      </c>
      <c r="Q141" s="13" t="s">
        <v>1170</v>
      </c>
      <c r="R141" s="13" t="str">
        <f>IF(Tabla134[[#This Row],[Base]]="SCOPUS",1,"")</f>
        <v/>
      </c>
      <c r="S141" s="13">
        <f>IF(Tabla134[[#This Row],[Base]]="WOS",1,"")</f>
        <v>1</v>
      </c>
      <c r="T141" s="13" t="str">
        <f>IF(Tabla134[[#This Row],[Base]]="W + S",1,"")</f>
        <v/>
      </c>
      <c r="U141" s="13"/>
      <c r="V141" s="13"/>
      <c r="W141" s="13"/>
      <c r="X141" s="13"/>
      <c r="Y141" s="13"/>
      <c r="Z141" s="13"/>
      <c r="AA141" s="13"/>
      <c r="AB141" s="13"/>
      <c r="AC141" s="13"/>
      <c r="AD141" s="13"/>
      <c r="AE141" s="13"/>
    </row>
    <row r="142" spans="1:31" x14ac:dyDescent="0.25">
      <c r="A142" s="13">
        <v>49</v>
      </c>
      <c r="B142" s="13" t="s">
        <v>1299</v>
      </c>
      <c r="C142" s="13" t="s">
        <v>912</v>
      </c>
      <c r="D142" s="13" t="s">
        <v>913</v>
      </c>
      <c r="E142" s="13" t="s">
        <v>914</v>
      </c>
      <c r="F142" s="13" t="s">
        <v>13</v>
      </c>
      <c r="G142" s="13" t="s">
        <v>14</v>
      </c>
      <c r="H142" s="13" t="s">
        <v>915</v>
      </c>
      <c r="I142" s="13" t="s">
        <v>916</v>
      </c>
      <c r="J142" s="13">
        <v>88</v>
      </c>
      <c r="K142" s="13">
        <v>2021</v>
      </c>
      <c r="L142" s="13">
        <v>15</v>
      </c>
      <c r="M142" s="13" t="s">
        <v>38</v>
      </c>
      <c r="N142" s="13">
        <v>21</v>
      </c>
      <c r="O142" s="13">
        <v>27</v>
      </c>
      <c r="P142" s="13" t="s">
        <v>918</v>
      </c>
      <c r="Q142" s="13" t="s">
        <v>743</v>
      </c>
      <c r="R142" s="13" t="str">
        <f>IF(Tabla134[[#This Row],[Base]]="SCOPUS",1,"")</f>
        <v/>
      </c>
      <c r="S142" s="13">
        <f>IF(Tabla134[[#This Row],[Base]]="WOS",1,"")</f>
        <v>1</v>
      </c>
      <c r="T142" s="13" t="str">
        <f>IF(Tabla134[[#This Row],[Base]]="W + S",1,"")</f>
        <v/>
      </c>
      <c r="U142" s="13"/>
      <c r="V142" s="13"/>
      <c r="W142" s="13"/>
      <c r="X142" s="13"/>
      <c r="Y142" s="13"/>
      <c r="Z142" s="13"/>
      <c r="AA142" s="13"/>
      <c r="AB142" s="13"/>
      <c r="AC142" s="13"/>
      <c r="AD142" s="13"/>
      <c r="AE142" s="13"/>
    </row>
    <row r="143" spans="1:31" x14ac:dyDescent="0.25">
      <c r="A143" s="13">
        <v>113</v>
      </c>
      <c r="B143" s="13" t="s">
        <v>1299</v>
      </c>
      <c r="C143" s="13" t="s">
        <v>1171</v>
      </c>
      <c r="D143" s="13" t="s">
        <v>1172</v>
      </c>
      <c r="E143" s="13" t="s">
        <v>1141</v>
      </c>
      <c r="F143" s="13" t="s">
        <v>13</v>
      </c>
      <c r="G143" s="13" t="s">
        <v>14</v>
      </c>
      <c r="H143" s="13" t="s">
        <v>1173</v>
      </c>
      <c r="I143" s="13" t="s">
        <v>1174</v>
      </c>
      <c r="J143" s="13">
        <v>109</v>
      </c>
      <c r="K143" s="13">
        <v>2019</v>
      </c>
      <c r="L143" s="13">
        <v>8</v>
      </c>
      <c r="M143" s="13">
        <v>1</v>
      </c>
      <c r="N143" s="13" t="s">
        <v>38</v>
      </c>
      <c r="O143" s="13" t="s">
        <v>38</v>
      </c>
      <c r="P143" s="13" t="s">
        <v>1175</v>
      </c>
      <c r="Q143" s="13" t="s">
        <v>1145</v>
      </c>
      <c r="R143" s="13" t="str">
        <f>IF(Tabla134[[#This Row],[Base]]="SCOPUS",1,"")</f>
        <v/>
      </c>
      <c r="S143" s="13">
        <f>IF(Tabla134[[#This Row],[Base]]="WOS",1,"")</f>
        <v>1</v>
      </c>
      <c r="T143" s="13" t="str">
        <f>IF(Tabla134[[#This Row],[Base]]="W + S",1,"")</f>
        <v/>
      </c>
      <c r="U143" s="13"/>
      <c r="V143" s="13"/>
      <c r="W143" s="13"/>
      <c r="X143" s="13"/>
      <c r="Y143" s="13"/>
      <c r="Z143" s="13"/>
      <c r="AA143" s="13"/>
      <c r="AB143" s="13"/>
      <c r="AC143" s="13"/>
      <c r="AD143" s="13"/>
      <c r="AE143" s="13"/>
    </row>
  </sheetData>
  <phoneticPr fontId="7" type="noConversion"/>
  <conditionalFormatting sqref="P2:P143">
    <cfRule type="duplicateValues" dxfId="33" priority="2"/>
  </conditionalFormatting>
  <conditionalFormatting sqref="D2:D143">
    <cfRule type="containsText" dxfId="32" priority="1" operator="containsText" text="reality">
      <formula>NOT(ISERROR(SEARCH("reality",D2)))</formula>
    </cfRule>
  </conditionalFormatting>
  <pageMargins left="0.7" right="0.7" top="0.75" bottom="0.75" header="0.3" footer="0.3"/>
  <legacy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2" tint="-0.499984740745262"/>
  </sheetPr>
  <dimension ref="A1:AV88"/>
  <sheetViews>
    <sheetView topLeftCell="E1" zoomScale="70" zoomScaleNormal="70" workbookViewId="0">
      <pane ySplit="1" topLeftCell="A2" activePane="bottomLeft" state="frozen"/>
      <selection pane="bottomLeft"/>
    </sheetView>
  </sheetViews>
  <sheetFormatPr baseColWidth="10" defaultColWidth="9.140625" defaultRowHeight="15" x14ac:dyDescent="0.25"/>
  <cols>
    <col min="1" max="1" width="9.140625" style="5"/>
    <col min="2" max="2" width="16.5703125" style="5" customWidth="1"/>
    <col min="3" max="3" width="35.28515625" style="5" customWidth="1"/>
    <col min="4" max="4" width="9.140625" style="5"/>
    <col min="5" max="5" width="11.42578125" style="5" customWidth="1"/>
    <col min="6" max="6" width="56.42578125" style="5" customWidth="1"/>
    <col min="7" max="9" width="9.140625" style="5"/>
    <col min="10" max="16" width="9.140625" style="5" customWidth="1"/>
    <col min="17" max="17" width="25.85546875" style="5" customWidth="1"/>
    <col min="18" max="18" width="9.140625" style="5" customWidth="1"/>
    <col min="19" max="19" width="9.140625" style="5" hidden="1" customWidth="1"/>
    <col min="20" max="24" width="9.140625" style="5" customWidth="1"/>
    <col min="25" max="26" width="0" style="5" hidden="1" customWidth="1"/>
    <col min="27" max="16384" width="9.140625" style="5"/>
  </cols>
  <sheetData>
    <row r="1" spans="1:48" s="4" customFormat="1" x14ac:dyDescent="0.25">
      <c r="B1" s="4" t="s">
        <v>57</v>
      </c>
      <c r="C1" s="4" t="s">
        <v>58</v>
      </c>
      <c r="D1" s="4" t="s">
        <v>59</v>
      </c>
      <c r="E1" s="4" t="s">
        <v>60</v>
      </c>
      <c r="F1" s="4" t="s">
        <v>61</v>
      </c>
      <c r="G1" s="4" t="s">
        <v>62</v>
      </c>
      <c r="H1" s="4" t="s">
        <v>63</v>
      </c>
      <c r="I1" s="4" t="s">
        <v>64</v>
      </c>
      <c r="J1" s="4" t="s">
        <v>65</v>
      </c>
      <c r="K1" s="4" t="s">
        <v>66</v>
      </c>
      <c r="L1" s="4" t="s">
        <v>67</v>
      </c>
      <c r="M1" s="4" t="s">
        <v>68</v>
      </c>
      <c r="N1" s="4" t="s">
        <v>69</v>
      </c>
      <c r="O1" s="4" t="s">
        <v>70</v>
      </c>
      <c r="P1" s="4" t="s">
        <v>71</v>
      </c>
      <c r="Q1" s="4" t="s">
        <v>72</v>
      </c>
      <c r="R1" s="4" t="s">
        <v>73</v>
      </c>
      <c r="S1" s="4" t="s">
        <v>74</v>
      </c>
      <c r="T1" s="4" t="s">
        <v>75</v>
      </c>
      <c r="U1" s="4" t="s">
        <v>76</v>
      </c>
      <c r="V1" s="4" t="s">
        <v>77</v>
      </c>
      <c r="W1" s="4" t="s">
        <v>78</v>
      </c>
      <c r="X1" s="4" t="s">
        <v>79</v>
      </c>
      <c r="Y1" s="4" t="s">
        <v>80</v>
      </c>
      <c r="Z1" s="4" t="s">
        <v>81</v>
      </c>
      <c r="AA1" s="4" t="s">
        <v>82</v>
      </c>
      <c r="AB1" s="4" t="s">
        <v>83</v>
      </c>
      <c r="AC1" s="4" t="s">
        <v>84</v>
      </c>
      <c r="AD1" s="4" t="s">
        <v>85</v>
      </c>
      <c r="AE1" s="4" t="s">
        <v>86</v>
      </c>
      <c r="AF1" s="4" t="s">
        <v>87</v>
      </c>
      <c r="AG1" s="4" t="s">
        <v>88</v>
      </c>
      <c r="AH1" s="4" t="s">
        <v>89</v>
      </c>
      <c r="AI1" s="4" t="s">
        <v>90</v>
      </c>
      <c r="AJ1" s="4" t="s">
        <v>91</v>
      </c>
      <c r="AK1" s="4" t="s">
        <v>92</v>
      </c>
      <c r="AL1" s="4" t="s">
        <v>93</v>
      </c>
      <c r="AM1" s="4" t="s">
        <v>94</v>
      </c>
      <c r="AN1" s="4" t="s">
        <v>95</v>
      </c>
      <c r="AO1" s="4" t="s">
        <v>96</v>
      </c>
      <c r="AP1" s="4" t="s">
        <v>97</v>
      </c>
      <c r="AQ1" s="4" t="s">
        <v>98</v>
      </c>
      <c r="AR1" s="4" t="s">
        <v>99</v>
      </c>
      <c r="AS1" s="4" t="s">
        <v>100</v>
      </c>
      <c r="AT1" s="4" t="s">
        <v>101</v>
      </c>
      <c r="AU1" s="4" t="s">
        <v>102</v>
      </c>
      <c r="AV1" s="4" t="s">
        <v>103</v>
      </c>
    </row>
    <row r="2" spans="1:48" x14ac:dyDescent="0.25">
      <c r="A2" s="5">
        <v>1</v>
      </c>
      <c r="B2" s="5" t="s">
        <v>104</v>
      </c>
      <c r="C2" s="5" t="s">
        <v>23</v>
      </c>
      <c r="D2" s="5" t="s">
        <v>105</v>
      </c>
      <c r="E2" s="5" t="s">
        <v>20</v>
      </c>
      <c r="F2" s="5" t="s">
        <v>21</v>
      </c>
      <c r="G2" s="5" t="s">
        <v>106</v>
      </c>
      <c r="H2" s="5" t="s">
        <v>22</v>
      </c>
      <c r="I2" s="5" t="s">
        <v>107</v>
      </c>
      <c r="J2" s="5" t="s">
        <v>108</v>
      </c>
      <c r="K2" s="5" t="s">
        <v>38</v>
      </c>
      <c r="L2" s="5" t="s">
        <v>109</v>
      </c>
      <c r="M2" s="5" t="s">
        <v>110</v>
      </c>
      <c r="N2" s="5" t="s">
        <v>38</v>
      </c>
      <c r="O2" s="5" t="s">
        <v>111</v>
      </c>
      <c r="P2" s="5" t="s">
        <v>24</v>
      </c>
      <c r="Q2" s="5" t="s">
        <v>117</v>
      </c>
      <c r="R2" s="5" t="s">
        <v>25</v>
      </c>
      <c r="S2" s="5" t="s">
        <v>38</v>
      </c>
      <c r="T2" s="5" t="s">
        <v>13</v>
      </c>
      <c r="U2" s="5" t="s">
        <v>14</v>
      </c>
      <c r="V2" s="5" t="s">
        <v>15</v>
      </c>
      <c r="W2" s="5" t="s">
        <v>16</v>
      </c>
      <c r="X2" s="5" t="s">
        <v>26</v>
      </c>
      <c r="Y2" s="5" t="s">
        <v>112</v>
      </c>
      <c r="Z2" s="5" t="s">
        <v>37</v>
      </c>
      <c r="AA2" s="5" t="s">
        <v>45</v>
      </c>
      <c r="AB2" s="5" t="s">
        <v>46</v>
      </c>
      <c r="AC2" s="5" t="s">
        <v>21</v>
      </c>
      <c r="AD2" s="5" t="s">
        <v>47</v>
      </c>
      <c r="AE2" s="5" t="s">
        <v>48</v>
      </c>
      <c r="AF2" s="5" t="s">
        <v>38</v>
      </c>
      <c r="AG2" s="5" t="s">
        <v>38</v>
      </c>
      <c r="AH2" s="5" t="s">
        <v>49</v>
      </c>
      <c r="AI2" s="5" t="s">
        <v>50</v>
      </c>
      <c r="AJ2" s="5" t="s">
        <v>51</v>
      </c>
      <c r="AK2" s="5" t="s">
        <v>106</v>
      </c>
      <c r="AL2" s="5" t="s">
        <v>107</v>
      </c>
      <c r="AM2" s="5" t="s">
        <v>108</v>
      </c>
      <c r="AN2" s="5" t="s">
        <v>38</v>
      </c>
      <c r="AO2" s="5" t="s">
        <v>109</v>
      </c>
      <c r="AP2" s="5" t="s">
        <v>110</v>
      </c>
      <c r="AQ2" s="5" t="s">
        <v>38</v>
      </c>
      <c r="AR2" s="5" t="s">
        <v>38</v>
      </c>
      <c r="AS2" s="5" t="s">
        <v>38</v>
      </c>
      <c r="AT2" s="5" t="s">
        <v>52</v>
      </c>
      <c r="AU2" s="5">
        <v>1</v>
      </c>
      <c r="AV2" s="5">
        <v>1</v>
      </c>
    </row>
    <row r="31" spans="1:24" x14ac:dyDescent="0.25">
      <c r="A31" s="8"/>
      <c r="B31" s="8"/>
      <c r="C31" s="8"/>
      <c r="D31" s="8"/>
      <c r="E31" s="8"/>
      <c r="F31" s="8"/>
      <c r="G31" s="8"/>
      <c r="H31" s="8"/>
      <c r="I31" s="8"/>
      <c r="J31" s="8"/>
      <c r="K31" s="8"/>
      <c r="L31" s="8"/>
      <c r="M31" s="8"/>
      <c r="N31" s="8"/>
      <c r="O31" s="8"/>
      <c r="P31" s="8"/>
      <c r="Q31" s="8"/>
      <c r="R31" s="8"/>
      <c r="S31" s="8"/>
      <c r="T31" s="8"/>
      <c r="U31" s="8"/>
      <c r="V31" s="8"/>
      <c r="W31" s="8"/>
      <c r="X31" s="8"/>
    </row>
    <row r="65" spans="1:24" x14ac:dyDescent="0.25">
      <c r="A65" s="9"/>
      <c r="B65" s="9"/>
      <c r="C65" s="9"/>
      <c r="D65" s="9"/>
      <c r="E65" s="9"/>
      <c r="F65" s="9"/>
      <c r="G65" s="9"/>
      <c r="H65" s="9"/>
      <c r="I65" s="9"/>
      <c r="J65" s="9"/>
      <c r="K65" s="9"/>
      <c r="L65" s="9"/>
      <c r="M65" s="9"/>
      <c r="N65" s="9"/>
      <c r="O65" s="9"/>
      <c r="P65" s="9"/>
      <c r="Q65" s="9"/>
      <c r="R65" s="9"/>
      <c r="S65" s="9"/>
      <c r="T65" s="9"/>
      <c r="U65" s="9"/>
      <c r="V65" s="9"/>
      <c r="W65" s="9"/>
      <c r="X65" s="9"/>
    </row>
    <row r="81" spans="4:8" x14ac:dyDescent="0.25">
      <c r="D81" s="6" t="s">
        <v>113</v>
      </c>
      <c r="E81" s="7" t="s">
        <v>114</v>
      </c>
    </row>
    <row r="82" spans="4:8" x14ac:dyDescent="0.25">
      <c r="E82" s="7" t="s">
        <v>115</v>
      </c>
    </row>
    <row r="83" spans="4:8" x14ac:dyDescent="0.25">
      <c r="E83" s="7" t="s">
        <v>116</v>
      </c>
      <c r="H83" s="10"/>
    </row>
    <row r="84" spans="4:8" x14ac:dyDescent="0.25">
      <c r="E84" s="7"/>
    </row>
    <row r="85" spans="4:8" x14ac:dyDescent="0.25">
      <c r="E85" s="7">
        <v>76</v>
      </c>
    </row>
    <row r="86" spans="4:8" x14ac:dyDescent="0.25">
      <c r="E86" s="5" t="s">
        <v>118</v>
      </c>
    </row>
    <row r="88" spans="4:8" x14ac:dyDescent="0.25">
      <c r="E88" s="10" t="s">
        <v>119</v>
      </c>
    </row>
  </sheetData>
  <sortState xmlns:xlrd2="http://schemas.microsoft.com/office/spreadsheetml/2017/richdata2" ref="A1:A105">
    <sortCondition ref="A1:A105"/>
  </sortState>
  <pageMargins left="0.7" right="0.7" top="0.75" bottom="0.75" header="0.3" footer="0.3"/>
  <pageSetup paperSize="9" orientation="portrait" horizontalDpi="360" verticalDpi="360"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66FF"/>
  </sheetPr>
  <dimension ref="A1:I88"/>
  <sheetViews>
    <sheetView workbookViewId="0"/>
  </sheetViews>
  <sheetFormatPr baseColWidth="10" defaultRowHeight="15" x14ac:dyDescent="0.25"/>
  <cols>
    <col min="1" max="1" width="16.5703125" style="5" customWidth="1"/>
    <col min="2" max="2" width="35.28515625" style="5" customWidth="1"/>
    <col min="3" max="3" width="11.42578125" style="5" customWidth="1"/>
    <col min="4" max="4" width="56.42578125" style="5" customWidth="1"/>
    <col min="5" max="7" width="9.140625" style="5"/>
    <col min="8" max="8" width="33.7109375" style="5" customWidth="1"/>
  </cols>
  <sheetData>
    <row r="1" spans="1:9" x14ac:dyDescent="0.25">
      <c r="A1" s="4" t="s">
        <v>57</v>
      </c>
      <c r="B1" s="4" t="s">
        <v>58</v>
      </c>
      <c r="C1" s="4" t="s">
        <v>60</v>
      </c>
      <c r="D1" s="4" t="s">
        <v>61</v>
      </c>
      <c r="E1" s="4" t="s">
        <v>62</v>
      </c>
      <c r="F1" s="4" t="s">
        <v>63</v>
      </c>
      <c r="G1" s="4" t="s">
        <v>64</v>
      </c>
      <c r="H1" s="4" t="s">
        <v>72</v>
      </c>
      <c r="I1" s="4" t="s">
        <v>120</v>
      </c>
    </row>
    <row r="2" spans="1:9" x14ac:dyDescent="0.25">
      <c r="A2" s="5" t="s">
        <v>104</v>
      </c>
      <c r="B2" s="5" t="s">
        <v>23</v>
      </c>
      <c r="C2" s="5" t="s">
        <v>20</v>
      </c>
      <c r="D2" s="5" t="s">
        <v>21</v>
      </c>
      <c r="E2" s="5" t="s">
        <v>106</v>
      </c>
      <c r="F2" s="5" t="s">
        <v>22</v>
      </c>
      <c r="G2" s="5" t="s">
        <v>107</v>
      </c>
      <c r="H2" s="5" t="s">
        <v>117</v>
      </c>
      <c r="I2" s="4" t="s">
        <v>120</v>
      </c>
    </row>
    <row r="3" spans="1:9" x14ac:dyDescent="0.25">
      <c r="I3" s="4"/>
    </row>
    <row r="4" spans="1:9" x14ac:dyDescent="0.25">
      <c r="I4" s="4"/>
    </row>
    <row r="5" spans="1:9" x14ac:dyDescent="0.25">
      <c r="I5" s="4"/>
    </row>
    <row r="6" spans="1:9" x14ac:dyDescent="0.25">
      <c r="I6" s="4"/>
    </row>
    <row r="7" spans="1:9" x14ac:dyDescent="0.25">
      <c r="I7" s="4"/>
    </row>
    <row r="8" spans="1:9" x14ac:dyDescent="0.25">
      <c r="I8" s="4"/>
    </row>
    <row r="9" spans="1:9" x14ac:dyDescent="0.25">
      <c r="I9" s="4"/>
    </row>
    <row r="10" spans="1:9" x14ac:dyDescent="0.25">
      <c r="I10" s="4"/>
    </row>
    <row r="11" spans="1:9" x14ac:dyDescent="0.25">
      <c r="I11" s="4"/>
    </row>
    <row r="12" spans="1:9" x14ac:dyDescent="0.25">
      <c r="I12" s="4"/>
    </row>
    <row r="13" spans="1:9" x14ac:dyDescent="0.25">
      <c r="I13" s="4"/>
    </row>
    <row r="14" spans="1:9" x14ac:dyDescent="0.25">
      <c r="I14" s="4"/>
    </row>
    <row r="15" spans="1:9" x14ac:dyDescent="0.25">
      <c r="I15" s="4"/>
    </row>
    <row r="16" spans="1:9" x14ac:dyDescent="0.25">
      <c r="I16" s="4"/>
    </row>
    <row r="17" spans="1:9" x14ac:dyDescent="0.25">
      <c r="I17" s="4"/>
    </row>
    <row r="18" spans="1:9" x14ac:dyDescent="0.25">
      <c r="I18" s="4"/>
    </row>
    <row r="19" spans="1:9" x14ac:dyDescent="0.25">
      <c r="I19" s="4"/>
    </row>
    <row r="20" spans="1:9" x14ac:dyDescent="0.25">
      <c r="I20" s="4"/>
    </row>
    <row r="21" spans="1:9" x14ac:dyDescent="0.25">
      <c r="I21" s="4"/>
    </row>
    <row r="22" spans="1:9" x14ac:dyDescent="0.25">
      <c r="I22" s="4"/>
    </row>
    <row r="23" spans="1:9" x14ac:dyDescent="0.25">
      <c r="I23" s="4"/>
    </row>
    <row r="24" spans="1:9" x14ac:dyDescent="0.25">
      <c r="I24" s="4"/>
    </row>
    <row r="25" spans="1:9" x14ac:dyDescent="0.25">
      <c r="I25" s="4"/>
    </row>
    <row r="26" spans="1:9" x14ac:dyDescent="0.25">
      <c r="I26" s="4"/>
    </row>
    <row r="27" spans="1:9" x14ac:dyDescent="0.25">
      <c r="I27" s="4"/>
    </row>
    <row r="28" spans="1:9" x14ac:dyDescent="0.25">
      <c r="I28" s="4"/>
    </row>
    <row r="29" spans="1:9" x14ac:dyDescent="0.25">
      <c r="I29" s="4"/>
    </row>
    <row r="30" spans="1:9" x14ac:dyDescent="0.25">
      <c r="I30" s="4"/>
    </row>
    <row r="31" spans="1:9" x14ac:dyDescent="0.25">
      <c r="A31" s="8"/>
      <c r="B31" s="8"/>
      <c r="C31" s="8"/>
      <c r="D31" s="8"/>
      <c r="E31" s="8"/>
      <c r="F31" s="8"/>
      <c r="G31" s="8"/>
      <c r="H31" s="8"/>
      <c r="I31" s="4"/>
    </row>
    <row r="32" spans="1:9" x14ac:dyDescent="0.25">
      <c r="I32" s="4"/>
    </row>
    <row r="33" spans="9:9" x14ac:dyDescent="0.25">
      <c r="I33" s="4"/>
    </row>
    <row r="34" spans="9:9" x14ac:dyDescent="0.25">
      <c r="I34" s="4"/>
    </row>
    <row r="35" spans="9:9" x14ac:dyDescent="0.25">
      <c r="I35" s="4"/>
    </row>
    <row r="36" spans="9:9" x14ac:dyDescent="0.25">
      <c r="I36" s="4"/>
    </row>
    <row r="37" spans="9:9" x14ac:dyDescent="0.25">
      <c r="I37" s="4"/>
    </row>
    <row r="38" spans="9:9" x14ac:dyDescent="0.25">
      <c r="I38" s="4"/>
    </row>
    <row r="39" spans="9:9" x14ac:dyDescent="0.25">
      <c r="I39" s="4"/>
    </row>
    <row r="40" spans="9:9" x14ac:dyDescent="0.25">
      <c r="I40" s="4"/>
    </row>
    <row r="41" spans="9:9" x14ac:dyDescent="0.25">
      <c r="I41" s="4"/>
    </row>
    <row r="42" spans="9:9" x14ac:dyDescent="0.25">
      <c r="I42" s="4"/>
    </row>
    <row r="43" spans="9:9" x14ac:dyDescent="0.25">
      <c r="I43" s="4"/>
    </row>
    <row r="44" spans="9:9" x14ac:dyDescent="0.25">
      <c r="I44" s="4"/>
    </row>
    <row r="45" spans="9:9" x14ac:dyDescent="0.25">
      <c r="I45" s="4"/>
    </row>
    <row r="46" spans="9:9" x14ac:dyDescent="0.25">
      <c r="I46" s="4"/>
    </row>
    <row r="47" spans="9:9" x14ac:dyDescent="0.25">
      <c r="I47" s="4"/>
    </row>
    <row r="48" spans="9:9" x14ac:dyDescent="0.25">
      <c r="I48" s="4"/>
    </row>
    <row r="49" spans="9:9" x14ac:dyDescent="0.25">
      <c r="I49" s="4"/>
    </row>
    <row r="50" spans="9:9" x14ac:dyDescent="0.25">
      <c r="I50" s="4"/>
    </row>
    <row r="51" spans="9:9" x14ac:dyDescent="0.25">
      <c r="I51" s="4"/>
    </row>
    <row r="52" spans="9:9" x14ac:dyDescent="0.25">
      <c r="I52" s="4"/>
    </row>
    <row r="53" spans="9:9" x14ac:dyDescent="0.25">
      <c r="I53" s="4"/>
    </row>
    <row r="54" spans="9:9" x14ac:dyDescent="0.25">
      <c r="I54" s="4"/>
    </row>
    <row r="55" spans="9:9" x14ac:dyDescent="0.25">
      <c r="I55" s="4"/>
    </row>
    <row r="56" spans="9:9" x14ac:dyDescent="0.25">
      <c r="I56" s="4"/>
    </row>
    <row r="57" spans="9:9" x14ac:dyDescent="0.25">
      <c r="I57" s="4"/>
    </row>
    <row r="58" spans="9:9" x14ac:dyDescent="0.25">
      <c r="I58" s="4"/>
    </row>
    <row r="59" spans="9:9" x14ac:dyDescent="0.25">
      <c r="I59" s="4"/>
    </row>
    <row r="60" spans="9:9" x14ac:dyDescent="0.25">
      <c r="I60" s="4"/>
    </row>
    <row r="61" spans="9:9" x14ac:dyDescent="0.25">
      <c r="I61" s="4"/>
    </row>
    <row r="62" spans="9:9" x14ac:dyDescent="0.25">
      <c r="I62" s="4"/>
    </row>
    <row r="63" spans="9:9" x14ac:dyDescent="0.25">
      <c r="I63" s="4"/>
    </row>
    <row r="64" spans="9:9" x14ac:dyDescent="0.25">
      <c r="I64" s="4"/>
    </row>
    <row r="65" spans="1:9" x14ac:dyDescent="0.25">
      <c r="A65" s="9"/>
      <c r="B65" s="9"/>
      <c r="C65" s="9"/>
      <c r="D65" s="9"/>
      <c r="E65" s="9"/>
      <c r="F65" s="9"/>
      <c r="G65" s="9"/>
      <c r="H65" s="9"/>
      <c r="I65" s="4"/>
    </row>
    <row r="66" spans="1:9" x14ac:dyDescent="0.25">
      <c r="I66" s="4"/>
    </row>
    <row r="67" spans="1:9" x14ac:dyDescent="0.25">
      <c r="I67" s="4"/>
    </row>
    <row r="68" spans="1:9" x14ac:dyDescent="0.25">
      <c r="I68" s="4"/>
    </row>
    <row r="69" spans="1:9" x14ac:dyDescent="0.25">
      <c r="I69" s="4"/>
    </row>
    <row r="70" spans="1:9" x14ac:dyDescent="0.25">
      <c r="I70" s="4"/>
    </row>
    <row r="71" spans="1:9" x14ac:dyDescent="0.25">
      <c r="I71" s="4"/>
    </row>
    <row r="72" spans="1:9" x14ac:dyDescent="0.25">
      <c r="I72" s="4"/>
    </row>
    <row r="73" spans="1:9" x14ac:dyDescent="0.25">
      <c r="I73" s="4"/>
    </row>
    <row r="74" spans="1:9" x14ac:dyDescent="0.25">
      <c r="I74" s="4"/>
    </row>
    <row r="75" spans="1:9" x14ac:dyDescent="0.25">
      <c r="I75" s="4"/>
    </row>
    <row r="76" spans="1:9" x14ac:dyDescent="0.25">
      <c r="I76" s="4"/>
    </row>
    <row r="77" spans="1:9" x14ac:dyDescent="0.25">
      <c r="I77" s="4"/>
    </row>
    <row r="81" spans="3:6" x14ac:dyDescent="0.25">
      <c r="C81" s="7" t="s">
        <v>114</v>
      </c>
    </row>
    <row r="82" spans="3:6" x14ac:dyDescent="0.25">
      <c r="C82" s="7" t="s">
        <v>115</v>
      </c>
    </row>
    <row r="83" spans="3:6" x14ac:dyDescent="0.25">
      <c r="C83" s="7" t="s">
        <v>116</v>
      </c>
      <c r="F83" s="10"/>
    </row>
    <row r="84" spans="3:6" x14ac:dyDescent="0.25">
      <c r="C84" s="7"/>
    </row>
    <row r="85" spans="3:6" x14ac:dyDescent="0.25">
      <c r="C85" s="7">
        <v>76</v>
      </c>
    </row>
    <row r="86" spans="3:6" x14ac:dyDescent="0.25">
      <c r="C86" s="5" t="s">
        <v>118</v>
      </c>
    </row>
    <row r="88" spans="3:6" x14ac:dyDescent="0.25">
      <c r="C88" s="10" t="s">
        <v>119</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Base de datos</vt:lpstr>
      <vt:lpstr>Wos + Science</vt:lpstr>
      <vt:lpstr>S+W - duplicados_142</vt:lpstr>
      <vt:lpstr>Base total con RQ</vt:lpstr>
      <vt:lpstr>S+W criterios de exclusión</vt:lpstr>
      <vt:lpstr>S+W limpios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GIOCONDA DEL CISNE RIOFRIO CALDERON</dc:creator>
  <cp:lastModifiedBy>Davis Velarde Camaqui</cp:lastModifiedBy>
  <dcterms:created xsi:type="dcterms:W3CDTF">2021-08-17T13:24:45Z</dcterms:created>
  <dcterms:modified xsi:type="dcterms:W3CDTF">2022-02-24T22:49:56Z</dcterms:modified>
</cp:coreProperties>
</file>